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2772" yWindow="32772" windowWidth="15576" windowHeight="12168"/>
  </bookViews>
  <sheets>
    <sheet name="salestotals" sheetId="1" r:id="rId1"/>
    <sheet name="info sheet" sheetId="2" r:id="rId2"/>
  </sheets>
  <calcPr calcId="125725"/>
</workbook>
</file>

<file path=xl/calcChain.xml><?xml version="1.0" encoding="utf-8"?>
<calcChain xmlns="http://schemas.openxmlformats.org/spreadsheetml/2006/main">
  <c r="AS8" i="1"/>
  <c r="AS9"/>
  <c r="AS10"/>
  <c r="AS11"/>
  <c r="AS12"/>
  <c r="AS13"/>
  <c r="AS14"/>
  <c r="AS15"/>
  <c r="AS16"/>
  <c r="AS17"/>
  <c r="AS18"/>
  <c r="AS19"/>
  <c r="AS20"/>
  <c r="AS21"/>
  <c r="AS22"/>
  <c r="AS23"/>
  <c r="AS24"/>
  <c r="AS25"/>
  <c r="AS26"/>
  <c r="AS27"/>
  <c r="AS28"/>
  <c r="AS29"/>
  <c r="AS30"/>
  <c r="AS31"/>
  <c r="AS32"/>
  <c r="AS33"/>
  <c r="AS7"/>
  <c r="AN25"/>
  <c r="AO25"/>
  <c r="AP25"/>
  <c r="AQ25"/>
  <c r="AR25"/>
  <c r="AN26"/>
  <c r="AO26"/>
  <c r="AP26"/>
  <c r="AQ26"/>
  <c r="AR26"/>
  <c r="AN27"/>
  <c r="AO27"/>
  <c r="AP27"/>
  <c r="AQ27"/>
  <c r="AR27"/>
  <c r="AN28"/>
  <c r="AO28"/>
  <c r="AP28"/>
  <c r="AQ28"/>
  <c r="AR28"/>
  <c r="AN29"/>
  <c r="AO29"/>
  <c r="AP29"/>
  <c r="AQ29"/>
  <c r="AR29"/>
  <c r="AO21"/>
  <c r="AP21"/>
  <c r="AN24"/>
  <c r="AO24"/>
  <c r="AP24"/>
  <c r="AQ24"/>
  <c r="AR24"/>
  <c r="AN8"/>
  <c r="AO8"/>
  <c r="AP8"/>
  <c r="AQ8"/>
  <c r="AR8"/>
  <c r="AN9"/>
  <c r="AO9"/>
  <c r="AP9"/>
  <c r="AQ9"/>
  <c r="AR9"/>
  <c r="AN10"/>
  <c r="AO10"/>
  <c r="AP10"/>
  <c r="AQ10"/>
  <c r="AR10"/>
  <c r="AN11"/>
  <c r="AO11"/>
  <c r="AP11"/>
  <c r="AQ11"/>
  <c r="AR11"/>
  <c r="AN12"/>
  <c r="AO12"/>
  <c r="AP12"/>
  <c r="AQ12"/>
  <c r="AR12"/>
  <c r="AN13"/>
  <c r="AO13"/>
  <c r="AP13"/>
  <c r="AQ13"/>
  <c r="AR13"/>
  <c r="AN14"/>
  <c r="AO14"/>
  <c r="AP14"/>
  <c r="AQ14"/>
  <c r="AR14"/>
  <c r="AN15"/>
  <c r="AO15"/>
  <c r="AP15"/>
  <c r="AQ15"/>
  <c r="AR15"/>
  <c r="AN16"/>
  <c r="AO16"/>
  <c r="AP16"/>
  <c r="AQ16"/>
  <c r="AR16"/>
  <c r="AN17"/>
  <c r="AO17"/>
  <c r="AP17"/>
  <c r="AQ17"/>
  <c r="AR17"/>
  <c r="AN18"/>
  <c r="AO18"/>
  <c r="AP18"/>
  <c r="AQ18"/>
  <c r="AR18"/>
  <c r="AN19"/>
  <c r="AO19"/>
  <c r="AP19"/>
  <c r="AQ19"/>
  <c r="AR19"/>
  <c r="AN20"/>
  <c r="AO20"/>
  <c r="AP20"/>
  <c r="AQ20"/>
  <c r="AR20"/>
  <c r="AN21"/>
  <c r="AQ21"/>
  <c r="AR21"/>
  <c r="AN22"/>
  <c r="AO22"/>
  <c r="AP22"/>
  <c r="AQ22"/>
  <c r="AR22"/>
  <c r="AN23"/>
  <c r="AO23"/>
  <c r="AP23"/>
  <c r="AQ23"/>
  <c r="AR23"/>
  <c r="AN30"/>
  <c r="AO30"/>
  <c r="AP30"/>
  <c r="AQ30"/>
  <c r="AR30"/>
  <c r="AN31"/>
  <c r="AO31"/>
  <c r="AP31"/>
  <c r="AQ31"/>
  <c r="AR31"/>
  <c r="AN32"/>
  <c r="AO32"/>
  <c r="AP32"/>
  <c r="AQ32"/>
  <c r="AR32"/>
  <c r="AO7"/>
  <c r="AR7"/>
  <c r="AQ7"/>
  <c r="AP7"/>
  <c r="AN7"/>
  <c r="D33"/>
  <c r="E33"/>
  <c r="F33"/>
  <c r="G33"/>
  <c r="H33"/>
  <c r="I33"/>
  <c r="J33"/>
  <c r="K33"/>
  <c r="L33"/>
  <c r="M33"/>
  <c r="N33"/>
  <c r="O33"/>
  <c r="P33"/>
  <c r="Q33"/>
  <c r="R33"/>
  <c r="S33"/>
  <c r="T33"/>
  <c r="U33"/>
  <c r="V33"/>
  <c r="W33"/>
  <c r="X33"/>
  <c r="Y33"/>
  <c r="Z33"/>
  <c r="AA33"/>
  <c r="AB33"/>
  <c r="AC33"/>
  <c r="AD33"/>
  <c r="AE33"/>
  <c r="AF33"/>
  <c r="AG33"/>
  <c r="AH33"/>
  <c r="AD40" s="1"/>
  <c r="AI33"/>
  <c r="AH39" s="1"/>
  <c r="AJ33"/>
  <c r="AH38" s="1"/>
  <c r="AK33"/>
  <c r="AD39" s="1"/>
  <c r="AL33"/>
  <c r="AM33"/>
  <c r="AD41" s="1"/>
  <c r="C33"/>
  <c r="AH41" l="1"/>
  <c r="AH40"/>
  <c r="AD38"/>
  <c r="AH37"/>
  <c r="AD37"/>
  <c r="AR33"/>
  <c r="AR35" s="1"/>
  <c r="AR37" s="1"/>
  <c r="AP33"/>
  <c r="AP35" s="1"/>
  <c r="AP37" s="1"/>
  <c r="AO33"/>
  <c r="AQ33"/>
  <c r="AQ35" s="1"/>
  <c r="AQ37" s="1"/>
  <c r="AN33"/>
  <c r="AO35" l="1"/>
  <c r="AO37" s="1"/>
  <c r="AS37" s="1"/>
  <c r="AS38" l="1"/>
</calcChain>
</file>

<file path=xl/sharedStrings.xml><?xml version="1.0" encoding="utf-8"?>
<sst xmlns="http://schemas.openxmlformats.org/spreadsheetml/2006/main" count="95" uniqueCount="95">
  <si>
    <t>Makes checks Out to Your Group</t>
  </si>
  <si>
    <t>The Popcorn is grown and popped right here on our farm Northwest of King City, Mo</t>
  </si>
  <si>
    <t>Name:</t>
  </si>
  <si>
    <t>$5 Cotton Candy 12x12" Bag (50%)</t>
  </si>
  <si>
    <t>Customer Name</t>
  </si>
  <si>
    <t>Yellow Buterfly Kernels</t>
  </si>
  <si>
    <t>White Kernels</t>
  </si>
  <si>
    <t>Strawberry Red Kernels</t>
  </si>
  <si>
    <t>Blue Kernels</t>
  </si>
  <si>
    <t>Mushroom Yellow Kernels</t>
  </si>
  <si>
    <t>Cherry Berry</t>
  </si>
  <si>
    <t>Blue Raspberry</t>
  </si>
  <si>
    <t>Green Apple</t>
  </si>
  <si>
    <t>Watermelon</t>
  </si>
  <si>
    <t>Grape</t>
  </si>
  <si>
    <t>BUTTER</t>
  </si>
  <si>
    <t>KETTLE</t>
  </si>
  <si>
    <t>CHEDDAR</t>
  </si>
  <si>
    <t>WHITE CHEDDAR</t>
  </si>
  <si>
    <t>JALEPENO CHEESY</t>
  </si>
  <si>
    <t>CHEESY SOUR CREAM &amp; ONION</t>
  </si>
  <si>
    <t xml:space="preserve">CHEESE PIZZA </t>
  </si>
  <si>
    <t>FROSTED CINNAMON ROLL</t>
  </si>
  <si>
    <t>DILL PICKLE</t>
  </si>
  <si>
    <t>PUMPKIN SPICE</t>
  </si>
  <si>
    <t>CHEESY BUFFALO WING</t>
  </si>
  <si>
    <t>STEAK</t>
  </si>
  <si>
    <t>Cinnamon</t>
  </si>
  <si>
    <t>Caramel Glaze</t>
  </si>
  <si>
    <r>
      <t>Chicago Style -</t>
    </r>
    <r>
      <rPr>
        <b/>
        <sz val="12"/>
        <color indexed="8"/>
        <rFont val="Calibri"/>
        <family val="2"/>
        <charset val="1"/>
      </rPr>
      <t xml:space="preserve"> (Caramel with Cheese)</t>
    </r>
  </si>
  <si>
    <t>COOKIES &amp; CREAM</t>
  </si>
  <si>
    <t>CHOCOLATE BROWNIE</t>
  </si>
  <si>
    <t>DARK CHOCOLATE</t>
  </si>
  <si>
    <t>CHOCOLATE PEANUTBUTTER</t>
  </si>
  <si>
    <t>BIRTHDAY CAKE</t>
  </si>
  <si>
    <t>Marshmellow Madness</t>
  </si>
  <si>
    <r>
      <t>The Classic Mix -</t>
    </r>
    <r>
      <rPr>
        <b/>
        <sz val="11"/>
        <color indexed="8"/>
        <rFont val="Calibri"/>
        <family val="2"/>
        <charset val="1"/>
      </rPr>
      <t xml:space="preserve"> Cheese-Caramel-Cinnamon</t>
    </r>
  </si>
  <si>
    <r>
      <t>Sweet Tooth -</t>
    </r>
    <r>
      <rPr>
        <b/>
        <sz val="11"/>
        <color indexed="8"/>
        <rFont val="Calibri"/>
        <family val="2"/>
        <charset val="1"/>
      </rPr>
      <t xml:space="preserve"> Kettle-Bday-CookiesNCream</t>
    </r>
  </si>
  <si>
    <r>
      <t>Cheese Lovers -</t>
    </r>
    <r>
      <rPr>
        <b/>
        <sz val="9"/>
        <color indexed="8"/>
        <rFont val="Calibri"/>
        <family val="2"/>
        <charset val="1"/>
      </rPr>
      <t xml:space="preserve"> </t>
    </r>
    <r>
      <rPr>
        <b/>
        <sz val="8"/>
        <color indexed="8"/>
        <rFont val="Calibri"/>
        <family val="2"/>
        <charset val="1"/>
      </rPr>
      <t>Cheese, White Cheddar, Jalapeno</t>
    </r>
  </si>
  <si>
    <r>
      <t xml:space="preserve">KC Peanut - </t>
    </r>
    <r>
      <rPr>
        <b/>
        <sz val="11"/>
        <color indexed="8"/>
        <rFont val="Calibri"/>
        <family val="2"/>
        <charset val="1"/>
      </rPr>
      <t>Kettle, Caramel, Choc Pnut</t>
    </r>
  </si>
  <si>
    <r>
      <t>KCC -</t>
    </r>
    <r>
      <rPr>
        <b/>
        <sz val="13"/>
        <color indexed="8"/>
        <rFont val="Calibri"/>
        <family val="2"/>
        <charset val="1"/>
      </rPr>
      <t xml:space="preserve"> Kettle, Caramel, Cheese</t>
    </r>
  </si>
  <si>
    <r>
      <t xml:space="preserve">KC Madness Mix </t>
    </r>
    <r>
      <rPr>
        <b/>
        <sz val="11"/>
        <color indexed="8"/>
        <rFont val="Calibri"/>
        <family val="2"/>
        <charset val="1"/>
      </rPr>
      <t xml:space="preserve">- Kettle, Choc Pnut, Madness </t>
    </r>
  </si>
  <si>
    <t>Total Popped Popcorn</t>
  </si>
  <si>
    <t>Total Cotton Candy Bags</t>
  </si>
  <si>
    <t>Kernels Total</t>
  </si>
  <si>
    <t>Gross</t>
  </si>
  <si>
    <t>Totals</t>
  </si>
  <si>
    <t>Law Farms LLC Info Sheet</t>
  </si>
  <si>
    <t>Home Grown Popcorn Kernels $8</t>
  </si>
  <si>
    <t>Yellow – Is the classic butterfly popcorn you see at the movies. Did you know that movie theaters like to use yellow because the yellow kernels give the popped popcorn a yellow cast like the false appearance that more butter has been applied.</t>
  </si>
  <si>
    <t>White – Is a smaller butterfly popcorn. It’s classic white popcorn like your grandpa use to pop. White popcorn has less hull then yellow, pops bright white, and is tough to beat.</t>
  </si>
  <si>
    <t>Blue – Is a larger butterfly popping kernel. The kernels are bigger then standard yellow popcorn but it pops bright white similar to white popcorn and has less hull. We have several who like this popcorn who like a big kernel but very little hull.</t>
  </si>
  <si>
    <t xml:space="preserve">Strawberry Red – Is an extremely small kenneled butterfly popcorn that is very very popular for us. It has the least amount of hull of any of our popcorn’s. When it pops it feels more tender. </t>
  </si>
  <si>
    <t>Mushroom Yellow – Pops in a big ball shape vrs traditional butterfly. Largest Kernel that we grow and great for caramel, cinnamon and other gourmet popcorns as it does not flake off like butterfly does.</t>
  </si>
  <si>
    <r>
      <t>All kernels are sold in</t>
    </r>
    <r>
      <rPr>
        <b/>
        <sz val="11"/>
        <color indexed="8"/>
        <rFont val="Calibri"/>
        <family val="2"/>
        <charset val="1"/>
      </rPr>
      <t xml:space="preserve"> </t>
    </r>
    <r>
      <rPr>
        <b/>
        <u/>
        <sz val="11"/>
        <color indexed="8"/>
        <rFont val="Calibri"/>
        <family val="2"/>
        <charset val="1"/>
      </rPr>
      <t>3 pound</t>
    </r>
    <r>
      <rPr>
        <sz val="11"/>
        <color indexed="8"/>
        <rFont val="Calibri"/>
        <family val="2"/>
        <charset val="1"/>
      </rPr>
      <t xml:space="preserve"> reseable Bags for </t>
    </r>
    <r>
      <rPr>
        <b/>
        <u/>
        <sz val="11"/>
        <color indexed="8"/>
        <rFont val="Calibri"/>
        <family val="2"/>
        <charset val="1"/>
      </rPr>
      <t>$8 each</t>
    </r>
    <r>
      <rPr>
        <sz val="11"/>
        <color indexed="8"/>
        <rFont val="Calibri"/>
        <family val="2"/>
        <charset val="1"/>
      </rPr>
      <t xml:space="preserve"> with 50% going to the group. </t>
    </r>
  </si>
  <si>
    <t>Cotton Candy $5</t>
  </si>
  <si>
    <r>
      <t xml:space="preserve">Cotton candy is made from pure cane sugar with flossine flavoring. Heat sealed in a 12x12" plastic </t>
    </r>
    <r>
      <rPr>
        <b/>
        <sz val="10"/>
        <color indexed="8"/>
        <rFont val="Calibri"/>
        <family val="2"/>
        <charset val="1"/>
      </rPr>
      <t>bag for $5</t>
    </r>
    <r>
      <rPr>
        <sz val="10"/>
        <color indexed="8"/>
        <rFont val="Calibri"/>
        <family val="2"/>
        <charset val="1"/>
      </rPr>
      <t xml:space="preserve"> with 50% to the group.</t>
    </r>
  </si>
  <si>
    <t>Popped Popcorn</t>
  </si>
  <si>
    <r>
      <t xml:space="preserve">For customers with food allergies please call or text </t>
    </r>
    <r>
      <rPr>
        <b/>
        <u/>
        <sz val="11"/>
        <color indexed="8"/>
        <rFont val="Calibri"/>
        <family val="2"/>
        <charset val="1"/>
      </rPr>
      <t>Brad 660-483-0355</t>
    </r>
    <r>
      <rPr>
        <sz val="11"/>
        <color indexed="8"/>
        <rFont val="Calibri"/>
        <family val="2"/>
        <charset val="1"/>
      </rPr>
      <t xml:space="preserve"> as we will share labels from our suppliers to let you</t>
    </r>
  </si>
  <si>
    <t xml:space="preserve">determine what flavors would be the best fit for you. </t>
  </si>
  <si>
    <t xml:space="preserve">Glutten Allergy --- in the past, kettle corn has been the safest route for people with gluten allergies. </t>
  </si>
  <si>
    <t>The popcorn is popped in a soybased oil from Sam's club. The sugar used in kettle corn is a pure cane sugar.</t>
  </si>
  <si>
    <r>
      <t xml:space="preserve">Caramel, Cinnamon, &amp; chocolate covered bags are </t>
    </r>
    <r>
      <rPr>
        <b/>
        <sz val="11"/>
        <color indexed="8"/>
        <rFont val="Calibri"/>
        <family val="2"/>
        <charset val="1"/>
      </rPr>
      <t>$27 with 40%</t>
    </r>
    <r>
      <rPr>
        <sz val="11"/>
        <color indexed="8"/>
        <rFont val="Calibri"/>
        <family val="2"/>
        <charset val="1"/>
      </rPr>
      <t xml:space="preserve"> going to the group. </t>
    </r>
  </si>
  <si>
    <r>
      <t xml:space="preserve">Kettle and other sprinkle on flavors are </t>
    </r>
    <r>
      <rPr>
        <b/>
        <sz val="11"/>
        <color indexed="8"/>
        <rFont val="Calibri"/>
        <family val="2"/>
        <charset val="1"/>
      </rPr>
      <t xml:space="preserve">$14 with 50% </t>
    </r>
    <r>
      <rPr>
        <sz val="11"/>
        <color indexed="8"/>
        <rFont val="Calibri"/>
        <family val="2"/>
        <charset val="1"/>
      </rPr>
      <t xml:space="preserve">going to the group. </t>
    </r>
  </si>
  <si>
    <t xml:space="preserve">Big Bags are 12x20" in size. </t>
  </si>
  <si>
    <t>Cookies N Cream - White choc with oreos</t>
  </si>
  <si>
    <t>Choc Pnutbutter - Milk choc and creamy pnut butter</t>
  </si>
  <si>
    <t>Birthady Cake -White choc and funfetti cake mix n Spinkles</t>
  </si>
  <si>
    <t>Marshmellow Maddness - White Choc and Marshmellows</t>
  </si>
  <si>
    <t>Strawberry Cake - White choc with strawberry cake mix</t>
  </si>
  <si>
    <t>Choc Brownie - Milk choc and brownie mix</t>
  </si>
  <si>
    <t>Combo Bags $27</t>
  </si>
  <si>
    <t>The combo Bags are 3 of our 8x15" bags each a different flavor grouped into one bigger 16x24" bag. This allows the customer to get 3 different flavors in smaller bags.</t>
  </si>
  <si>
    <t>PLEASE MAKE ALL CHECKS PAYABLE TO YOUR GROUP.</t>
  </si>
  <si>
    <t>Any questions about food allergies please contact us. 660-483-0355</t>
  </si>
  <si>
    <t>Group Cost</t>
  </si>
  <si>
    <t>Small Bags Needed to make combo's</t>
  </si>
  <si>
    <t>Kettle</t>
  </si>
  <si>
    <t>cheese</t>
  </si>
  <si>
    <t>caramel</t>
  </si>
  <si>
    <t>cinnamon</t>
  </si>
  <si>
    <t>white cheddar</t>
  </si>
  <si>
    <t>jalapeno</t>
  </si>
  <si>
    <t>bday</t>
  </si>
  <si>
    <t>cookies</t>
  </si>
  <si>
    <t>maddness</t>
  </si>
  <si>
    <t>choc pnut</t>
  </si>
  <si>
    <t>$15 Per 12x20" Bag (50% To Group)</t>
  </si>
  <si>
    <t>$30 Per12x20" Bag (40%  to group)</t>
  </si>
  <si>
    <t xml:space="preserve"> $15 BagsTotal</t>
  </si>
  <si>
    <t>Total $30 Bags</t>
  </si>
  <si>
    <t>Combo Bags-  3 Bags - Each 8x15" $30 (40%)</t>
  </si>
  <si>
    <t>Fundraiser Popcorn Order Form 2024-25</t>
  </si>
  <si>
    <t>\</t>
  </si>
  <si>
    <t>2 Pound Bag of Kernels $6 (50%)</t>
  </si>
</sst>
</file>

<file path=xl/styles.xml><?xml version="1.0" encoding="utf-8"?>
<styleSheet xmlns="http://schemas.openxmlformats.org/spreadsheetml/2006/main">
  <numFmts count="2">
    <numFmt numFmtId="43" formatCode="_(* #,##0.00_);_(* \(#,##0.00\);_(* &quot;-&quot;??_);_(@_)"/>
    <numFmt numFmtId="164" formatCode="_(\$* #,##0.00_);_(\$* \(#,##0.00\);_(\$* \-??_);_(@_)"/>
  </numFmts>
  <fonts count="27">
    <font>
      <sz val="10"/>
      <name val="Arial"/>
      <family val="2"/>
    </font>
    <font>
      <sz val="11"/>
      <color indexed="8"/>
      <name val="Calibri"/>
      <family val="2"/>
      <charset val="1"/>
    </font>
    <font>
      <sz val="26"/>
      <color indexed="8"/>
      <name val="Calibri"/>
      <family val="2"/>
      <charset val="1"/>
    </font>
    <font>
      <b/>
      <sz val="12"/>
      <color indexed="8"/>
      <name val="Calibri"/>
      <family val="2"/>
      <charset val="1"/>
    </font>
    <font>
      <b/>
      <sz val="8"/>
      <color indexed="8"/>
      <name val="Calibri"/>
      <family val="2"/>
      <charset val="1"/>
    </font>
    <font>
      <sz val="16"/>
      <color indexed="8"/>
      <name val="Calibri"/>
      <family val="2"/>
      <charset val="1"/>
    </font>
    <font>
      <b/>
      <sz val="16"/>
      <color indexed="8"/>
      <name val="Calibri"/>
      <family val="2"/>
      <charset val="1"/>
    </font>
    <font>
      <b/>
      <sz val="11"/>
      <color indexed="8"/>
      <name val="Calibri"/>
      <family val="2"/>
      <charset val="1"/>
    </font>
    <font>
      <b/>
      <sz val="9"/>
      <color indexed="8"/>
      <name val="Calibri"/>
      <family val="2"/>
      <charset val="1"/>
    </font>
    <font>
      <b/>
      <sz val="13"/>
      <color indexed="8"/>
      <name val="Calibri"/>
      <family val="2"/>
      <charset val="1"/>
    </font>
    <font>
      <b/>
      <sz val="14"/>
      <color indexed="8"/>
      <name val="Calibri"/>
      <family val="2"/>
      <charset val="1"/>
    </font>
    <font>
      <b/>
      <sz val="22"/>
      <color indexed="8"/>
      <name val="Calibri"/>
      <family val="2"/>
      <charset val="1"/>
    </font>
    <font>
      <b/>
      <u/>
      <sz val="16"/>
      <color indexed="8"/>
      <name val="Calibri"/>
      <family val="2"/>
      <charset val="1"/>
    </font>
    <font>
      <sz val="10"/>
      <color indexed="8"/>
      <name val="Arial"/>
      <family val="2"/>
      <charset val="1"/>
    </font>
    <font>
      <sz val="8"/>
      <color indexed="8"/>
      <name val="Arial"/>
      <family val="2"/>
      <charset val="1"/>
    </font>
    <font>
      <b/>
      <u/>
      <sz val="11"/>
      <color indexed="8"/>
      <name val="Calibri"/>
      <family val="2"/>
      <charset val="1"/>
    </font>
    <font>
      <b/>
      <u/>
      <sz val="18"/>
      <color indexed="8"/>
      <name val="Calibri"/>
      <family val="2"/>
      <charset val="1"/>
    </font>
    <font>
      <sz val="10"/>
      <color indexed="8"/>
      <name val="Calibri"/>
      <family val="2"/>
      <charset val="1"/>
    </font>
    <font>
      <b/>
      <sz val="10"/>
      <color indexed="8"/>
      <name val="Calibri"/>
      <family val="2"/>
      <charset val="1"/>
    </font>
    <font>
      <b/>
      <sz val="20"/>
      <color indexed="8"/>
      <name val="Calibri"/>
      <family val="2"/>
      <charset val="1"/>
    </font>
    <font>
      <sz val="14"/>
      <color indexed="8"/>
      <name val="Calibri"/>
      <family val="2"/>
      <charset val="1"/>
    </font>
    <font>
      <sz val="9"/>
      <color indexed="8"/>
      <name val="Calibri"/>
      <family val="2"/>
      <charset val="1"/>
    </font>
    <font>
      <u val="singleAccounting"/>
      <sz val="11"/>
      <color indexed="8"/>
      <name val="Calibri"/>
      <family val="2"/>
      <charset val="1"/>
    </font>
    <font>
      <b/>
      <sz val="14"/>
      <color indexed="8"/>
      <name val="Calibri"/>
      <family val="2"/>
    </font>
    <font>
      <b/>
      <sz val="11"/>
      <name val="Calibri"/>
      <family val="2"/>
    </font>
    <font>
      <sz val="11"/>
      <name val="Calibri"/>
      <family val="2"/>
    </font>
    <font>
      <sz val="16"/>
      <name val="Calibri"/>
      <family val="2"/>
    </font>
  </fonts>
  <fills count="27">
    <fill>
      <patternFill patternType="none"/>
    </fill>
    <fill>
      <patternFill patternType="gray125"/>
    </fill>
    <fill>
      <patternFill patternType="solid">
        <fgColor indexed="13"/>
        <bgColor indexed="34"/>
      </patternFill>
    </fill>
    <fill>
      <patternFill patternType="solid">
        <fgColor indexed="9"/>
        <bgColor indexed="26"/>
      </patternFill>
    </fill>
    <fill>
      <patternFill patternType="solid">
        <fgColor indexed="16"/>
        <bgColor indexed="10"/>
      </patternFill>
    </fill>
    <fill>
      <patternFill patternType="solid">
        <fgColor indexed="30"/>
        <bgColor indexed="21"/>
      </patternFill>
    </fill>
    <fill>
      <patternFill patternType="solid">
        <fgColor indexed="34"/>
        <bgColor indexed="43"/>
      </patternFill>
    </fill>
    <fill>
      <patternFill patternType="solid">
        <fgColor indexed="14"/>
        <bgColor indexed="10"/>
      </patternFill>
    </fill>
    <fill>
      <patternFill patternType="solid">
        <fgColor indexed="40"/>
        <bgColor indexed="49"/>
      </patternFill>
    </fill>
    <fill>
      <patternFill patternType="solid">
        <fgColor indexed="57"/>
        <bgColor indexed="21"/>
      </patternFill>
    </fill>
    <fill>
      <patternFill patternType="solid">
        <fgColor indexed="10"/>
        <bgColor indexed="16"/>
      </patternFill>
    </fill>
    <fill>
      <patternFill patternType="solid">
        <fgColor indexed="24"/>
        <bgColor indexed="23"/>
      </patternFill>
    </fill>
    <fill>
      <patternFill patternType="solid">
        <fgColor indexed="43"/>
        <bgColor indexed="34"/>
      </patternFill>
    </fill>
    <fill>
      <patternFill patternType="solid">
        <fgColor indexed="50"/>
        <bgColor indexed="44"/>
      </patternFill>
    </fill>
    <fill>
      <patternFill patternType="solid">
        <fgColor indexed="52"/>
        <bgColor indexed="29"/>
      </patternFill>
    </fill>
    <fill>
      <patternFill patternType="solid">
        <fgColor indexed="31"/>
        <bgColor indexed="41"/>
      </patternFill>
    </fill>
    <fill>
      <patternFill patternType="solid">
        <fgColor indexed="46"/>
        <bgColor indexed="41"/>
      </patternFill>
    </fill>
    <fill>
      <patternFill patternType="solid">
        <fgColor indexed="51"/>
        <bgColor indexed="55"/>
      </patternFill>
    </fill>
    <fill>
      <patternFill patternType="solid">
        <fgColor indexed="26"/>
        <bgColor indexed="42"/>
      </patternFill>
    </fill>
    <fill>
      <patternFill patternType="solid">
        <fgColor indexed="19"/>
        <bgColor indexed="23"/>
      </patternFill>
    </fill>
    <fill>
      <patternFill patternType="solid">
        <fgColor indexed="55"/>
        <bgColor indexed="46"/>
      </patternFill>
    </fill>
    <fill>
      <patternFill patternType="solid">
        <fgColor indexed="22"/>
        <bgColor indexed="41"/>
      </patternFill>
    </fill>
    <fill>
      <patternFill patternType="solid">
        <fgColor indexed="47"/>
        <bgColor indexed="46"/>
      </patternFill>
    </fill>
    <fill>
      <patternFill patternType="solid">
        <fgColor indexed="27"/>
        <bgColor indexed="26"/>
      </patternFill>
    </fill>
    <fill>
      <patternFill patternType="solid">
        <fgColor indexed="42"/>
        <bgColor indexed="41"/>
      </patternFill>
    </fill>
    <fill>
      <patternFill patternType="solid">
        <fgColor indexed="29"/>
        <bgColor indexed="52"/>
      </patternFill>
    </fill>
    <fill>
      <patternFill patternType="solid">
        <fgColor rgb="FFFFFF00"/>
        <bgColor indexed="64"/>
      </patternFill>
    </fill>
  </fills>
  <borders count="64">
    <border>
      <left/>
      <right/>
      <top/>
      <bottom/>
      <diagonal/>
    </border>
    <border>
      <left style="hair">
        <color indexed="8"/>
      </left>
      <right style="hair">
        <color indexed="8"/>
      </right>
      <top style="hair">
        <color indexed="8"/>
      </top>
      <bottom style="hair">
        <color indexed="8"/>
      </bottom>
      <diagonal/>
    </border>
    <border>
      <left style="medium">
        <color indexed="8"/>
      </left>
      <right/>
      <top/>
      <bottom/>
      <diagonal/>
    </border>
    <border>
      <left/>
      <right style="medium">
        <color indexed="8"/>
      </right>
      <top/>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right/>
      <top style="thin">
        <color indexed="8"/>
      </top>
      <bottom/>
      <diagonal/>
    </border>
    <border>
      <left style="thin">
        <color indexed="8"/>
      </left>
      <right/>
      <top style="thin">
        <color indexed="8"/>
      </top>
      <bottom/>
      <diagonal/>
    </border>
    <border>
      <left style="hair">
        <color indexed="8"/>
      </left>
      <right style="hair">
        <color indexed="8"/>
      </right>
      <top style="hair">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8"/>
      </right>
      <top/>
      <bottom/>
      <diagonal/>
    </border>
    <border>
      <left/>
      <right/>
      <top style="thin">
        <color indexed="8"/>
      </top>
      <bottom style="thin">
        <color indexed="8"/>
      </bottom>
      <diagonal/>
    </border>
    <border>
      <left/>
      <right/>
      <top style="thin">
        <color indexed="64"/>
      </top>
      <bottom style="thin">
        <color indexed="8"/>
      </bottom>
      <diagonal/>
    </border>
    <border>
      <left/>
      <right/>
      <top/>
      <bottom style="thin">
        <color indexed="8"/>
      </bottom>
      <diagonal/>
    </border>
    <border>
      <left/>
      <right/>
      <top style="thin">
        <color indexed="8"/>
      </top>
      <bottom style="thin">
        <color indexed="64"/>
      </bottom>
      <diagonal/>
    </border>
    <border>
      <left style="thin">
        <color indexed="64"/>
      </left>
      <right style="medium">
        <color indexed="8"/>
      </right>
      <top style="thin">
        <color indexed="64"/>
      </top>
      <bottom style="medium">
        <color indexed="8"/>
      </bottom>
      <diagonal/>
    </border>
    <border>
      <left style="medium">
        <color indexed="8"/>
      </left>
      <right style="medium">
        <color indexed="8"/>
      </right>
      <top style="thin">
        <color indexed="64"/>
      </top>
      <bottom style="medium">
        <color indexed="8"/>
      </bottom>
      <diagonal/>
    </border>
    <border>
      <left style="medium">
        <color indexed="8"/>
      </left>
      <right/>
      <top style="thin">
        <color indexed="64"/>
      </top>
      <bottom style="medium">
        <color indexed="8"/>
      </bottom>
      <diagonal/>
    </border>
    <border>
      <left/>
      <right/>
      <top style="thin">
        <color indexed="64"/>
      </top>
      <bottom style="medium">
        <color indexed="8"/>
      </bottom>
      <diagonal/>
    </border>
    <border>
      <left/>
      <right style="medium">
        <color indexed="8"/>
      </right>
      <top style="thin">
        <color indexed="64"/>
      </top>
      <bottom style="medium">
        <color indexed="8"/>
      </bottom>
      <diagonal/>
    </border>
    <border>
      <left/>
      <right style="medium">
        <color indexed="8"/>
      </right>
      <top style="thin">
        <color indexed="64"/>
      </top>
      <bottom/>
      <diagonal/>
    </border>
    <border>
      <left style="medium">
        <color indexed="8"/>
      </left>
      <right style="medium">
        <color indexed="8"/>
      </right>
      <top style="thin">
        <color indexed="64"/>
      </top>
      <bottom/>
      <diagonal/>
    </border>
    <border>
      <left style="medium">
        <color indexed="8"/>
      </left>
      <right/>
      <top style="thin">
        <color indexed="64"/>
      </top>
      <bottom/>
      <diagonal/>
    </border>
    <border>
      <left style="hair">
        <color indexed="8"/>
      </left>
      <right style="hair">
        <color indexed="8"/>
      </right>
      <top style="thin">
        <color indexed="64"/>
      </top>
      <bottom style="hair">
        <color indexed="8"/>
      </bottom>
      <diagonal/>
    </border>
    <border>
      <left style="hair">
        <color indexed="8"/>
      </left>
      <right style="thin">
        <color indexed="64"/>
      </right>
      <top style="thin">
        <color indexed="64"/>
      </top>
      <bottom style="hair">
        <color indexed="8"/>
      </bottom>
      <diagonal/>
    </border>
    <border>
      <left style="thin">
        <color indexed="64"/>
      </left>
      <right/>
      <top/>
      <bottom/>
      <diagonal/>
    </border>
    <border>
      <left style="hair">
        <color indexed="8"/>
      </left>
      <right style="thin">
        <color indexed="64"/>
      </right>
      <top style="hair">
        <color indexed="8"/>
      </top>
      <bottom style="hair">
        <color indexed="8"/>
      </bottom>
      <diagonal/>
    </border>
    <border>
      <left style="hair">
        <color indexed="8"/>
      </left>
      <right style="thin">
        <color indexed="64"/>
      </right>
      <top style="hair">
        <color indexed="8"/>
      </top>
      <bottom/>
      <diagonal/>
    </border>
    <border>
      <left style="thin">
        <color indexed="64"/>
      </left>
      <right/>
      <top style="thick">
        <color indexed="8"/>
      </top>
      <bottom style="thin">
        <color indexed="64"/>
      </bottom>
      <diagonal/>
    </border>
    <border>
      <left/>
      <right/>
      <top style="thick">
        <color indexed="8"/>
      </top>
      <bottom style="thin">
        <color indexed="64"/>
      </bottom>
      <diagonal/>
    </border>
    <border>
      <left style="medium">
        <color indexed="8"/>
      </left>
      <right/>
      <top style="thick">
        <color indexed="8"/>
      </top>
      <bottom style="thin">
        <color indexed="64"/>
      </bottom>
      <diagonal/>
    </border>
    <border>
      <left style="thin">
        <color indexed="64"/>
      </left>
      <right/>
      <top style="thin">
        <color indexed="8"/>
      </top>
      <bottom style="thin">
        <color indexed="8"/>
      </bottom>
      <diagonal/>
    </border>
    <border>
      <left/>
      <right style="thick">
        <color indexed="8"/>
      </right>
      <top style="thin">
        <color indexed="8"/>
      </top>
      <bottom style="thin">
        <color indexed="8"/>
      </bottom>
      <diagonal/>
    </border>
    <border>
      <left/>
      <right style="medium">
        <color indexed="8"/>
      </right>
      <top style="thin">
        <color indexed="8"/>
      </top>
      <bottom style="thin">
        <color indexed="8"/>
      </bottom>
      <diagonal/>
    </border>
    <border>
      <left/>
      <right style="thin">
        <color indexed="64"/>
      </right>
      <top/>
      <bottom/>
      <diagonal/>
    </border>
    <border>
      <left style="thin">
        <color indexed="64"/>
      </left>
      <right/>
      <top style="thin">
        <color indexed="8"/>
      </top>
      <bottom/>
      <diagonal/>
    </border>
    <border>
      <left/>
      <right style="thick">
        <color indexed="8"/>
      </right>
      <top style="thin">
        <color indexed="8"/>
      </top>
      <bottom/>
      <diagonal/>
    </border>
    <border>
      <left/>
      <right style="medium">
        <color indexed="8"/>
      </right>
      <top style="thin">
        <color indexed="8"/>
      </top>
      <bottom/>
      <diagonal/>
    </border>
    <border>
      <left style="thin">
        <color indexed="64"/>
      </left>
      <right/>
      <top style="thin">
        <color indexed="64"/>
      </top>
      <bottom style="thin">
        <color indexed="8"/>
      </bottom>
      <diagonal/>
    </border>
    <border>
      <left/>
      <right style="thick">
        <color indexed="8"/>
      </right>
      <top style="thin">
        <color indexed="64"/>
      </top>
      <bottom style="thin">
        <color indexed="8"/>
      </bottom>
      <diagonal/>
    </border>
    <border>
      <left/>
      <right style="medium">
        <color indexed="8"/>
      </right>
      <top style="thin">
        <color indexed="64"/>
      </top>
      <bottom style="thin">
        <color indexed="8"/>
      </bottom>
      <diagonal/>
    </border>
    <border>
      <left style="thin">
        <color indexed="64"/>
      </left>
      <right/>
      <top style="thin">
        <color indexed="8"/>
      </top>
      <bottom style="thin">
        <color indexed="64"/>
      </bottom>
      <diagonal/>
    </border>
    <border>
      <left/>
      <right style="thick">
        <color indexed="8"/>
      </right>
      <top style="thin">
        <color indexed="8"/>
      </top>
      <bottom style="thin">
        <color indexed="64"/>
      </bottom>
      <diagonal/>
    </border>
    <border>
      <left/>
      <right style="medium">
        <color indexed="8"/>
      </right>
      <top style="thin">
        <color indexed="8"/>
      </top>
      <bottom style="thin">
        <color indexed="64"/>
      </bottom>
      <diagonal/>
    </border>
    <border>
      <left style="thin">
        <color indexed="64"/>
      </left>
      <right/>
      <top/>
      <bottom style="thin">
        <color indexed="8"/>
      </bottom>
      <diagonal/>
    </border>
    <border>
      <left/>
      <right style="thick">
        <color indexed="8"/>
      </right>
      <top/>
      <bottom style="thin">
        <color indexed="8"/>
      </bottom>
      <diagonal/>
    </border>
    <border>
      <left/>
      <right style="medium">
        <color indexed="8"/>
      </right>
      <top/>
      <bottom style="thin">
        <color indexed="8"/>
      </bottom>
      <diagonal/>
    </border>
    <border>
      <left/>
      <right style="thick">
        <color indexed="8"/>
      </right>
      <top style="thin">
        <color indexed="64"/>
      </top>
      <bottom/>
      <diagonal/>
    </border>
    <border>
      <left/>
      <right style="thick">
        <color indexed="8"/>
      </right>
      <top style="thin">
        <color indexed="8"/>
      </top>
      <bottom style="thick">
        <color indexed="8"/>
      </bottom>
      <diagonal/>
    </border>
  </borders>
  <cellStyleXfs count="4">
    <xf numFmtId="0" fontId="0" fillId="0" borderId="0"/>
    <xf numFmtId="164" fontId="1" fillId="0" borderId="0"/>
    <xf numFmtId="0" fontId="1" fillId="0" borderId="0"/>
    <xf numFmtId="9" fontId="1" fillId="0" borderId="0"/>
  </cellStyleXfs>
  <cellXfs count="255">
    <xf numFmtId="0" fontId="0" fillId="0" borderId="0" xfId="0"/>
    <xf numFmtId="0" fontId="1" fillId="0" borderId="0" xfId="2"/>
    <xf numFmtId="0" fontId="1" fillId="0" borderId="1" xfId="2" applyBorder="1"/>
    <xf numFmtId="0" fontId="1" fillId="0" borderId="2" xfId="2" applyBorder="1"/>
    <xf numFmtId="0" fontId="1" fillId="0" borderId="0" xfId="2" applyBorder="1"/>
    <xf numFmtId="0" fontId="1" fillId="0" borderId="3" xfId="2" applyBorder="1"/>
    <xf numFmtId="49" fontId="6" fillId="2" borderId="4" xfId="2" applyNumberFormat="1" applyFont="1" applyFill="1" applyBorder="1" applyAlignment="1">
      <alignment horizontal="center" vertical="center" textRotation="180" wrapText="1"/>
    </xf>
    <xf numFmtId="49" fontId="6" fillId="3" borderId="4" xfId="2" applyNumberFormat="1" applyFont="1" applyFill="1" applyBorder="1" applyAlignment="1">
      <alignment horizontal="center" vertical="center" textRotation="180" wrapText="1"/>
    </xf>
    <xf numFmtId="49" fontId="6" fillId="4" borderId="4" xfId="2" applyNumberFormat="1" applyFont="1" applyFill="1" applyBorder="1" applyAlignment="1">
      <alignment horizontal="center" vertical="center" textRotation="180" wrapText="1"/>
    </xf>
    <xf numFmtId="49" fontId="6" fillId="5" borderId="4" xfId="2" applyNumberFormat="1" applyFont="1" applyFill="1" applyBorder="1" applyAlignment="1">
      <alignment horizontal="center" vertical="center" textRotation="180" wrapText="1"/>
    </xf>
    <xf numFmtId="49" fontId="6" fillId="6" borderId="5" xfId="2" applyNumberFormat="1" applyFont="1" applyFill="1" applyBorder="1" applyAlignment="1">
      <alignment horizontal="center" vertical="center" textRotation="180" wrapText="1"/>
    </xf>
    <xf numFmtId="49" fontId="6" fillId="7" borderId="6" xfId="2" applyNumberFormat="1" applyFont="1" applyFill="1" applyBorder="1" applyAlignment="1">
      <alignment horizontal="center" vertical="center" textRotation="180" wrapText="1"/>
    </xf>
    <xf numFmtId="49" fontId="6" fillId="8" borderId="4" xfId="2" applyNumberFormat="1" applyFont="1" applyFill="1" applyBorder="1" applyAlignment="1">
      <alignment horizontal="center" vertical="center" textRotation="180" wrapText="1"/>
    </xf>
    <xf numFmtId="49" fontId="6" fillId="9" borderId="4" xfId="2" applyNumberFormat="1" applyFont="1" applyFill="1" applyBorder="1" applyAlignment="1">
      <alignment horizontal="center" vertical="center" textRotation="180" wrapText="1"/>
    </xf>
    <xf numFmtId="49" fontId="6" fillId="10" borderId="4" xfId="2" applyNumberFormat="1" applyFont="1" applyFill="1" applyBorder="1" applyAlignment="1">
      <alignment horizontal="center" vertical="center" textRotation="180" wrapText="1"/>
    </xf>
    <xf numFmtId="49" fontId="6" fillId="11" borderId="5" xfId="2" applyNumberFormat="1" applyFont="1" applyFill="1" applyBorder="1" applyAlignment="1">
      <alignment horizontal="center" vertical="center" textRotation="180" wrapText="1"/>
    </xf>
    <xf numFmtId="49" fontId="6" fillId="12" borderId="7" xfId="2" applyNumberFormat="1" applyFont="1" applyFill="1" applyBorder="1" applyAlignment="1">
      <alignment horizontal="center" vertical="center" textRotation="180" wrapText="1"/>
    </xf>
    <xf numFmtId="49" fontId="6" fillId="0" borderId="8" xfId="2" applyNumberFormat="1" applyFont="1" applyBorder="1" applyAlignment="1">
      <alignment horizontal="center" vertical="center" textRotation="180" wrapText="1"/>
    </xf>
    <xf numFmtId="49" fontId="6" fillId="6" borderId="8" xfId="2" applyNumberFormat="1" applyFont="1" applyFill="1" applyBorder="1" applyAlignment="1">
      <alignment horizontal="center" vertical="center" textRotation="180" wrapText="1"/>
    </xf>
    <xf numFmtId="49" fontId="6" fillId="13" borderId="8" xfId="2" applyNumberFormat="1" applyFont="1" applyFill="1" applyBorder="1" applyAlignment="1">
      <alignment horizontal="center" vertical="center" textRotation="180" wrapText="1"/>
    </xf>
    <xf numFmtId="49" fontId="6" fillId="14" borderId="8" xfId="2" applyNumberFormat="1" applyFont="1" applyFill="1" applyBorder="1" applyAlignment="1">
      <alignment horizontal="center" vertical="center" textRotation="180" wrapText="1"/>
    </xf>
    <xf numFmtId="49" fontId="6" fillId="15" borderId="8" xfId="2" applyNumberFormat="1" applyFont="1" applyFill="1" applyBorder="1" applyAlignment="1">
      <alignment horizontal="center" vertical="center" textRotation="180" wrapText="1"/>
    </xf>
    <xf numFmtId="49" fontId="6" fillId="16" borderId="8" xfId="2" applyNumberFormat="1" applyFont="1" applyFill="1" applyBorder="1" applyAlignment="1">
      <alignment horizontal="center" vertical="center" textRotation="180" wrapText="1"/>
    </xf>
    <xf numFmtId="49" fontId="6" fillId="17" borderId="8" xfId="2" applyNumberFormat="1" applyFont="1" applyFill="1" applyBorder="1" applyAlignment="1">
      <alignment horizontal="center" vertical="center" textRotation="180" wrapText="1"/>
    </xf>
    <xf numFmtId="49" fontId="6" fillId="18" borderId="9" xfId="2" applyNumberFormat="1" applyFont="1" applyFill="1" applyBorder="1" applyAlignment="1">
      <alignment horizontal="center" vertical="center" textRotation="180" wrapText="1"/>
    </xf>
    <xf numFmtId="49" fontId="6" fillId="10" borderId="10" xfId="2" applyNumberFormat="1" applyFont="1" applyFill="1" applyBorder="1" applyAlignment="1">
      <alignment horizontal="center" vertical="center" textRotation="180" wrapText="1"/>
    </xf>
    <xf numFmtId="49" fontId="6" fillId="19" borderId="10" xfId="2" applyNumberFormat="1" applyFont="1" applyFill="1" applyBorder="1" applyAlignment="1">
      <alignment horizontal="center" vertical="center" textRotation="180" wrapText="1"/>
    </xf>
    <xf numFmtId="49" fontId="6" fillId="20" borderId="10" xfId="2" applyNumberFormat="1" applyFont="1" applyFill="1" applyBorder="1" applyAlignment="1">
      <alignment horizontal="center" vertical="center" textRotation="180" wrapText="1"/>
    </xf>
    <xf numFmtId="49" fontId="6" fillId="21" borderId="8" xfId="2" applyNumberFormat="1" applyFont="1" applyFill="1" applyBorder="1" applyAlignment="1">
      <alignment horizontal="center" vertical="center" textRotation="180" wrapText="1"/>
    </xf>
    <xf numFmtId="49" fontId="6" fillId="22" borderId="8" xfId="2" applyNumberFormat="1" applyFont="1" applyFill="1" applyBorder="1" applyAlignment="1">
      <alignment horizontal="center" vertical="center" textRotation="180"/>
    </xf>
    <xf numFmtId="49" fontId="6" fillId="23" borderId="8" xfId="2" applyNumberFormat="1" applyFont="1" applyFill="1" applyBorder="1" applyAlignment="1">
      <alignment horizontal="center" vertical="center" textRotation="180" wrapText="1"/>
    </xf>
    <xf numFmtId="49" fontId="6" fillId="24" borderId="11" xfId="2" applyNumberFormat="1" applyFont="1" applyFill="1" applyBorder="1" applyAlignment="1">
      <alignment horizontal="center" vertical="center" textRotation="180" wrapText="1"/>
    </xf>
    <xf numFmtId="49" fontId="6" fillId="3" borderId="10" xfId="2" applyNumberFormat="1" applyFont="1" applyFill="1" applyBorder="1" applyAlignment="1">
      <alignment horizontal="center" vertical="center" textRotation="180" wrapText="1"/>
    </xf>
    <xf numFmtId="49" fontId="6" fillId="13" borderId="10" xfId="2" applyNumberFormat="1" applyFont="1" applyFill="1" applyBorder="1" applyAlignment="1">
      <alignment horizontal="center" vertical="center" textRotation="180" wrapText="1"/>
    </xf>
    <xf numFmtId="49" fontId="6" fillId="2" borderId="10" xfId="2" applyNumberFormat="1" applyFont="1" applyFill="1" applyBorder="1" applyAlignment="1">
      <alignment horizontal="center" vertical="center" textRotation="180" wrapText="1"/>
    </xf>
    <xf numFmtId="49" fontId="6" fillId="11" borderId="10" xfId="2" applyNumberFormat="1" applyFont="1" applyFill="1" applyBorder="1" applyAlignment="1">
      <alignment horizontal="center" vertical="center" textRotation="180" wrapText="1"/>
    </xf>
    <xf numFmtId="49" fontId="6" fillId="25" borderId="10" xfId="2" applyNumberFormat="1" applyFont="1" applyFill="1" applyBorder="1" applyAlignment="1">
      <alignment horizontal="center" vertical="center" textRotation="180" wrapText="1"/>
    </xf>
    <xf numFmtId="49" fontId="6" fillId="8" borderId="10" xfId="2" applyNumberFormat="1" applyFont="1" applyFill="1" applyBorder="1" applyAlignment="1">
      <alignment horizontal="center" vertical="center" textRotation="180" wrapText="1"/>
    </xf>
    <xf numFmtId="0" fontId="1" fillId="0" borderId="0" xfId="2" applyAlignment="1">
      <alignment horizontal="center"/>
    </xf>
    <xf numFmtId="0" fontId="14" fillId="0" borderId="0" xfId="2" applyFont="1" applyAlignment="1">
      <alignment wrapText="1"/>
    </xf>
    <xf numFmtId="0" fontId="19" fillId="0" borderId="0" xfId="2" applyFont="1" applyAlignment="1">
      <alignment horizontal="center"/>
    </xf>
    <xf numFmtId="0" fontId="7" fillId="0" borderId="0" xfId="2" applyFont="1"/>
    <xf numFmtId="0" fontId="1" fillId="0" borderId="0" xfId="2" applyAlignment="1">
      <alignment vertical="center"/>
    </xf>
    <xf numFmtId="0" fontId="5" fillId="0" borderId="0" xfId="2" applyFont="1" applyAlignment="1"/>
    <xf numFmtId="0" fontId="20" fillId="0" borderId="0" xfId="2" applyFont="1" applyAlignment="1"/>
    <xf numFmtId="0" fontId="1" fillId="0" borderId="12" xfId="2" applyBorder="1"/>
    <xf numFmtId="49" fontId="10" fillId="0" borderId="13" xfId="2" applyNumberFormat="1" applyFont="1" applyFill="1" applyBorder="1" applyAlignment="1">
      <alignment horizontal="center" textRotation="180" wrapText="1"/>
    </xf>
    <xf numFmtId="0" fontId="1" fillId="0" borderId="13" xfId="2" applyFont="1" applyBorder="1" applyAlignment="1">
      <alignment textRotation="180"/>
    </xf>
    <xf numFmtId="0" fontId="1" fillId="0" borderId="13" xfId="2" applyBorder="1"/>
    <xf numFmtId="164" fontId="1" fillId="0" borderId="0" xfId="1"/>
    <xf numFmtId="43" fontId="1" fillId="0" borderId="0" xfId="2" applyNumberFormat="1"/>
    <xf numFmtId="9" fontId="1" fillId="0" borderId="0" xfId="3"/>
    <xf numFmtId="164" fontId="22" fillId="26" borderId="0" xfId="1" applyFont="1" applyFill="1"/>
    <xf numFmtId="0" fontId="1" fillId="0" borderId="13" xfId="2" applyFont="1" applyBorder="1"/>
    <xf numFmtId="0" fontId="24" fillId="13" borderId="26" xfId="2" applyFont="1" applyFill="1" applyBorder="1"/>
    <xf numFmtId="0" fontId="24" fillId="2" borderId="26" xfId="2" applyFont="1" applyFill="1" applyBorder="1"/>
    <xf numFmtId="0" fontId="24" fillId="11" borderId="26" xfId="2" applyFont="1" applyFill="1" applyBorder="1"/>
    <xf numFmtId="0" fontId="24" fillId="25" borderId="26" xfId="2" applyFont="1" applyFill="1" applyBorder="1"/>
    <xf numFmtId="0" fontId="24" fillId="8" borderId="26" xfId="2" applyFont="1" applyFill="1" applyBorder="1"/>
    <xf numFmtId="0" fontId="24" fillId="13" borderId="10" xfId="2" applyFont="1" applyFill="1" applyBorder="1"/>
    <xf numFmtId="0" fontId="24" fillId="2" borderId="10" xfId="2" applyFont="1" applyFill="1" applyBorder="1"/>
    <xf numFmtId="0" fontId="24" fillId="11" borderId="10" xfId="2" applyFont="1" applyFill="1" applyBorder="1"/>
    <xf numFmtId="0" fontId="24" fillId="25" borderId="10" xfId="2" applyFont="1" applyFill="1" applyBorder="1"/>
    <xf numFmtId="0" fontId="24" fillId="8" borderId="10" xfId="2" applyFont="1" applyFill="1" applyBorder="1"/>
    <xf numFmtId="0" fontId="24" fillId="13" borderId="27" xfId="2" applyFont="1" applyFill="1" applyBorder="1"/>
    <xf numFmtId="0" fontId="24" fillId="2" borderId="27" xfId="2" applyFont="1" applyFill="1" applyBorder="1"/>
    <xf numFmtId="0" fontId="24" fillId="11" borderId="27" xfId="2" applyFont="1" applyFill="1" applyBorder="1"/>
    <xf numFmtId="0" fontId="24" fillId="25" borderId="27" xfId="2" applyFont="1" applyFill="1" applyBorder="1"/>
    <xf numFmtId="0" fontId="24" fillId="8" borderId="27" xfId="2" applyFont="1" applyFill="1" applyBorder="1"/>
    <xf numFmtId="0" fontId="24" fillId="13" borderId="28" xfId="2" applyFont="1" applyFill="1" applyBorder="1"/>
    <xf numFmtId="0" fontId="24" fillId="2" borderId="28" xfId="2" applyFont="1" applyFill="1" applyBorder="1"/>
    <xf numFmtId="0" fontId="24" fillId="11" borderId="28" xfId="2" applyFont="1" applyFill="1" applyBorder="1"/>
    <xf numFmtId="0" fontId="24" fillId="25" borderId="28" xfId="2" applyFont="1" applyFill="1" applyBorder="1"/>
    <xf numFmtId="0" fontId="24" fillId="8" borderId="28" xfId="2" applyFont="1" applyFill="1" applyBorder="1"/>
    <xf numFmtId="0" fontId="24" fillId="13" borderId="29" xfId="2" applyFont="1" applyFill="1" applyBorder="1"/>
    <xf numFmtId="0" fontId="24" fillId="2" borderId="29" xfId="2" applyFont="1" applyFill="1" applyBorder="1"/>
    <xf numFmtId="0" fontId="24" fillId="11" borderId="29" xfId="2" applyFont="1" applyFill="1" applyBorder="1"/>
    <xf numFmtId="0" fontId="24" fillId="25" borderId="29" xfId="2" applyFont="1" applyFill="1" applyBorder="1"/>
    <xf numFmtId="0" fontId="24" fillId="8" borderId="29" xfId="2" applyFont="1" applyFill="1" applyBorder="1"/>
    <xf numFmtId="0" fontId="3" fillId="0" borderId="0" xfId="2" applyFont="1" applyBorder="1" applyAlignment="1"/>
    <xf numFmtId="0" fontId="4" fillId="0" borderId="32" xfId="2" applyFont="1" applyBorder="1" applyAlignment="1"/>
    <xf numFmtId="0" fontId="4" fillId="0" borderId="33" xfId="2" applyFont="1" applyBorder="1" applyAlignment="1"/>
    <xf numFmtId="0" fontId="4" fillId="0" borderId="34" xfId="2" applyFont="1" applyBorder="1" applyAlignment="1"/>
    <xf numFmtId="0" fontId="4" fillId="0" borderId="32" xfId="2" applyFont="1" applyBorder="1" applyAlignment="1">
      <alignment vertical="center"/>
    </xf>
    <xf numFmtId="0" fontId="1" fillId="0" borderId="37" xfId="2" applyBorder="1"/>
    <xf numFmtId="0" fontId="1" fillId="0" borderId="38" xfId="2" applyBorder="1"/>
    <xf numFmtId="0" fontId="1" fillId="0" borderId="39" xfId="2" applyBorder="1"/>
    <xf numFmtId="0" fontId="1" fillId="0" borderId="40" xfId="2" applyBorder="1"/>
    <xf numFmtId="0" fontId="1" fillId="0" borderId="41" xfId="2" applyBorder="1"/>
    <xf numFmtId="0" fontId="1" fillId="0" borderId="42" xfId="2" applyBorder="1"/>
    <xf numFmtId="0" fontId="1" fillId="0" borderId="40" xfId="2" applyFont="1" applyBorder="1"/>
    <xf numFmtId="0" fontId="5" fillId="0" borderId="43" xfId="2" applyFont="1" applyBorder="1" applyAlignment="1">
      <alignment horizontal="center"/>
    </xf>
    <xf numFmtId="0" fontId="1" fillId="0" borderId="44" xfId="2" applyBorder="1"/>
    <xf numFmtId="0" fontId="1" fillId="12" borderId="45" xfId="2" applyFill="1" applyBorder="1"/>
    <xf numFmtId="0" fontId="26" fillId="0" borderId="46" xfId="2" applyFont="1" applyBorder="1"/>
    <xf numFmtId="0" fontId="25" fillId="0" borderId="26" xfId="2" applyFont="1" applyBorder="1"/>
    <xf numFmtId="0" fontId="24" fillId="0" borderId="26" xfId="2" applyFont="1" applyBorder="1"/>
    <xf numFmtId="0" fontId="24" fillId="4" borderId="26" xfId="2" applyFont="1" applyFill="1" applyBorder="1"/>
    <xf numFmtId="0" fontId="24" fillId="5" borderId="26" xfId="2" applyFont="1" applyFill="1" applyBorder="1"/>
    <xf numFmtId="0" fontId="24" fillId="6" borderId="47" xfId="2" applyFont="1" applyFill="1" applyBorder="1"/>
    <xf numFmtId="0" fontId="24" fillId="7" borderId="26" xfId="2" applyFont="1" applyFill="1" applyBorder="1"/>
    <xf numFmtId="0" fontId="24" fillId="9" borderId="26" xfId="2" applyFont="1" applyFill="1" applyBorder="1"/>
    <xf numFmtId="0" fontId="24" fillId="10" borderId="26" xfId="2" applyFont="1" applyFill="1" applyBorder="1"/>
    <xf numFmtId="0" fontId="24" fillId="11" borderId="47" xfId="2" applyFont="1" applyFill="1" applyBorder="1"/>
    <xf numFmtId="0" fontId="24" fillId="12" borderId="26" xfId="2" applyFont="1" applyFill="1" applyBorder="1"/>
    <xf numFmtId="0" fontId="24" fillId="6" borderId="26" xfId="2" applyFont="1" applyFill="1" applyBorder="1"/>
    <xf numFmtId="0" fontId="24" fillId="14" borderId="26" xfId="2" applyFont="1" applyFill="1" applyBorder="1"/>
    <xf numFmtId="0" fontId="24" fillId="15" borderId="26" xfId="2" applyFont="1" applyFill="1" applyBorder="1"/>
    <xf numFmtId="0" fontId="24" fillId="16" borderId="26" xfId="2" applyFont="1" applyFill="1" applyBorder="1"/>
    <xf numFmtId="0" fontId="24" fillId="17" borderId="26" xfId="2" applyFont="1" applyFill="1" applyBorder="1"/>
    <xf numFmtId="0" fontId="24" fillId="18" borderId="48" xfId="2" applyFont="1" applyFill="1" applyBorder="1"/>
    <xf numFmtId="0" fontId="24" fillId="19" borderId="26" xfId="2" applyFont="1" applyFill="1" applyBorder="1"/>
    <xf numFmtId="0" fontId="24" fillId="20" borderId="26" xfId="2" applyFont="1" applyFill="1" applyBorder="1"/>
    <xf numFmtId="0" fontId="24" fillId="21" borderId="26" xfId="2" applyFont="1" applyFill="1" applyBorder="1"/>
    <xf numFmtId="0" fontId="24" fillId="22" borderId="26" xfId="2" applyFont="1" applyFill="1" applyBorder="1"/>
    <xf numFmtId="0" fontId="24" fillId="23" borderId="26" xfId="2" applyFont="1" applyFill="1" applyBorder="1"/>
    <xf numFmtId="0" fontId="24" fillId="24" borderId="26" xfId="2" applyFont="1" applyFill="1" applyBorder="1"/>
    <xf numFmtId="0" fontId="24" fillId="3" borderId="26" xfId="2" applyFont="1" applyFill="1" applyBorder="1"/>
    <xf numFmtId="0" fontId="25" fillId="0" borderId="13" xfId="2" applyFont="1" applyBorder="1"/>
    <xf numFmtId="164" fontId="25" fillId="0" borderId="49" xfId="1" applyFont="1" applyBorder="1"/>
    <xf numFmtId="0" fontId="25" fillId="0" borderId="20" xfId="2" applyFont="1" applyBorder="1"/>
    <xf numFmtId="0" fontId="25" fillId="0" borderId="0" xfId="2" applyFont="1"/>
    <xf numFmtId="0" fontId="25" fillId="0" borderId="23" xfId="2" applyFont="1" applyBorder="1"/>
    <xf numFmtId="0" fontId="26" fillId="0" borderId="50" xfId="2" applyFont="1" applyBorder="1"/>
    <xf numFmtId="0" fontId="25" fillId="0" borderId="10" xfId="2" applyFont="1" applyBorder="1"/>
    <xf numFmtId="0" fontId="24" fillId="0" borderId="10" xfId="2" applyFont="1" applyBorder="1"/>
    <xf numFmtId="0" fontId="24" fillId="4" borderId="10" xfId="2" applyFont="1" applyFill="1" applyBorder="1"/>
    <xf numFmtId="0" fontId="24" fillId="5" borderId="10" xfId="2" applyFont="1" applyFill="1" applyBorder="1"/>
    <xf numFmtId="0" fontId="24" fillId="6" borderId="51" xfId="2" applyFont="1" applyFill="1" applyBorder="1"/>
    <xf numFmtId="0" fontId="24" fillId="7" borderId="10" xfId="2" applyFont="1" applyFill="1" applyBorder="1"/>
    <xf numFmtId="0" fontId="24" fillId="9" borderId="10" xfId="2" applyFont="1" applyFill="1" applyBorder="1"/>
    <xf numFmtId="0" fontId="24" fillId="10" borderId="10" xfId="2" applyFont="1" applyFill="1" applyBorder="1"/>
    <xf numFmtId="0" fontId="24" fillId="11" borderId="51" xfId="2" applyFont="1" applyFill="1" applyBorder="1"/>
    <xf numFmtId="0" fontId="24" fillId="12" borderId="10" xfId="2" applyFont="1" applyFill="1" applyBorder="1"/>
    <xf numFmtId="0" fontId="24" fillId="6" borderId="10" xfId="2" applyFont="1" applyFill="1" applyBorder="1"/>
    <xf numFmtId="0" fontId="24" fillId="14" borderId="10" xfId="2" applyFont="1" applyFill="1" applyBorder="1"/>
    <xf numFmtId="0" fontId="24" fillId="15" borderId="10" xfId="2" applyFont="1" applyFill="1" applyBorder="1"/>
    <xf numFmtId="0" fontId="24" fillId="16" borderId="10" xfId="2" applyFont="1" applyFill="1" applyBorder="1"/>
    <xf numFmtId="0" fontId="24" fillId="17" borderId="10" xfId="2" applyFont="1" applyFill="1" applyBorder="1"/>
    <xf numFmtId="0" fontId="24" fillId="18" borderId="52" xfId="2" applyFont="1" applyFill="1" applyBorder="1"/>
    <xf numFmtId="0" fontId="24" fillId="19" borderId="10" xfId="2" applyFont="1" applyFill="1" applyBorder="1"/>
    <xf numFmtId="0" fontId="24" fillId="20" borderId="10" xfId="2" applyFont="1" applyFill="1" applyBorder="1"/>
    <xf numFmtId="0" fontId="24" fillId="21" borderId="10" xfId="2" applyFont="1" applyFill="1" applyBorder="1"/>
    <xf numFmtId="0" fontId="24" fillId="22" borderId="10" xfId="2" applyFont="1" applyFill="1" applyBorder="1"/>
    <xf numFmtId="0" fontId="24" fillId="23" borderId="10" xfId="2" applyFont="1" applyFill="1" applyBorder="1"/>
    <xf numFmtId="0" fontId="24" fillId="24" borderId="10" xfId="2" applyFont="1" applyFill="1" applyBorder="1"/>
    <xf numFmtId="0" fontId="24" fillId="3" borderId="10" xfId="2" applyFont="1" applyFill="1" applyBorder="1"/>
    <xf numFmtId="0" fontId="25" fillId="0" borderId="14" xfId="2" applyFont="1" applyBorder="1"/>
    <xf numFmtId="0" fontId="26" fillId="0" borderId="53" xfId="2" applyFont="1" applyBorder="1"/>
    <xf numFmtId="0" fontId="25" fillId="0" borderId="27" xfId="2" applyFont="1" applyBorder="1"/>
    <xf numFmtId="0" fontId="24" fillId="0" borderId="27" xfId="2" applyFont="1" applyBorder="1"/>
    <xf numFmtId="0" fontId="24" fillId="4" borderId="27" xfId="2" applyFont="1" applyFill="1" applyBorder="1"/>
    <xf numFmtId="0" fontId="24" fillId="5" borderId="27" xfId="2" applyFont="1" applyFill="1" applyBorder="1"/>
    <xf numFmtId="0" fontId="24" fillId="6" borderId="54" xfId="2" applyFont="1" applyFill="1" applyBorder="1"/>
    <xf numFmtId="0" fontId="24" fillId="7" borderId="27" xfId="2" applyFont="1" applyFill="1" applyBorder="1"/>
    <xf numFmtId="0" fontId="24" fillId="9" borderId="27" xfId="2" applyFont="1" applyFill="1" applyBorder="1"/>
    <xf numFmtId="0" fontId="24" fillId="10" borderId="27" xfId="2" applyFont="1" applyFill="1" applyBorder="1"/>
    <xf numFmtId="0" fontId="24" fillId="11" borderId="54" xfId="2" applyFont="1" applyFill="1" applyBorder="1"/>
    <xf numFmtId="0" fontId="24" fillId="12" borderId="27" xfId="2" applyFont="1" applyFill="1" applyBorder="1"/>
    <xf numFmtId="0" fontId="24" fillId="6" borderId="27" xfId="2" applyFont="1" applyFill="1" applyBorder="1"/>
    <xf numFmtId="0" fontId="24" fillId="14" borderId="27" xfId="2" applyFont="1" applyFill="1" applyBorder="1"/>
    <xf numFmtId="0" fontId="24" fillId="15" borderId="27" xfId="2" applyFont="1" applyFill="1" applyBorder="1"/>
    <xf numFmtId="0" fontId="24" fillId="16" borderId="27" xfId="2" applyFont="1" applyFill="1" applyBorder="1"/>
    <xf numFmtId="0" fontId="24" fillId="17" borderId="27" xfId="2" applyFont="1" applyFill="1" applyBorder="1"/>
    <xf numFmtId="0" fontId="24" fillId="18" borderId="55" xfId="2" applyFont="1" applyFill="1" applyBorder="1"/>
    <xf numFmtId="0" fontId="24" fillId="19" borderId="27" xfId="2" applyFont="1" applyFill="1" applyBorder="1"/>
    <xf numFmtId="0" fontId="24" fillId="20" borderId="27" xfId="2" applyFont="1" applyFill="1" applyBorder="1"/>
    <xf numFmtId="0" fontId="24" fillId="21" borderId="27" xfId="2" applyFont="1" applyFill="1" applyBorder="1"/>
    <xf numFmtId="0" fontId="24" fillId="22" borderId="27" xfId="2" applyFont="1" applyFill="1" applyBorder="1"/>
    <xf numFmtId="0" fontId="24" fillId="23" borderId="27" xfId="2" applyFont="1" applyFill="1" applyBorder="1"/>
    <xf numFmtId="0" fontId="24" fillId="24" borderId="27" xfId="2" applyFont="1" applyFill="1" applyBorder="1"/>
    <xf numFmtId="0" fontId="24" fillId="3" borderId="27" xfId="2" applyFont="1" applyFill="1" applyBorder="1"/>
    <xf numFmtId="0" fontId="26" fillId="0" borderId="56" xfId="2" applyFont="1" applyBorder="1"/>
    <xf numFmtId="0" fontId="25" fillId="0" borderId="29" xfId="2" applyFont="1" applyBorder="1"/>
    <xf numFmtId="0" fontId="24" fillId="0" borderId="29" xfId="2" applyFont="1" applyBorder="1"/>
    <xf numFmtId="0" fontId="24" fillId="4" borderId="29" xfId="2" applyFont="1" applyFill="1" applyBorder="1"/>
    <xf numFmtId="0" fontId="24" fillId="5" borderId="29" xfId="2" applyFont="1" applyFill="1" applyBorder="1"/>
    <xf numFmtId="0" fontId="24" fillId="6" borderId="57" xfId="2" applyFont="1" applyFill="1" applyBorder="1"/>
    <xf numFmtId="0" fontId="24" fillId="7" borderId="29" xfId="2" applyFont="1" applyFill="1" applyBorder="1"/>
    <xf numFmtId="0" fontId="24" fillId="9" borderId="29" xfId="2" applyFont="1" applyFill="1" applyBorder="1"/>
    <xf numFmtId="0" fontId="24" fillId="10" borderId="29" xfId="2" applyFont="1" applyFill="1" applyBorder="1"/>
    <xf numFmtId="0" fontId="24" fillId="11" borderId="57" xfId="2" applyFont="1" applyFill="1" applyBorder="1"/>
    <xf numFmtId="0" fontId="24" fillId="12" borderId="29" xfId="2" applyFont="1" applyFill="1" applyBorder="1"/>
    <xf numFmtId="0" fontId="24" fillId="6" borderId="29" xfId="2" applyFont="1" applyFill="1" applyBorder="1"/>
    <xf numFmtId="0" fontId="24" fillId="14" borderId="29" xfId="2" applyFont="1" applyFill="1" applyBorder="1"/>
    <xf numFmtId="0" fontId="24" fillId="15" borderId="29" xfId="2" applyFont="1" applyFill="1" applyBorder="1"/>
    <xf numFmtId="0" fontId="24" fillId="16" borderId="29" xfId="2" applyFont="1" applyFill="1" applyBorder="1"/>
    <xf numFmtId="0" fontId="24" fillId="17" borderId="29" xfId="2" applyFont="1" applyFill="1" applyBorder="1"/>
    <xf numFmtId="0" fontId="24" fillId="18" borderId="58" xfId="2" applyFont="1" applyFill="1" applyBorder="1"/>
    <xf numFmtId="0" fontId="24" fillId="19" borderId="29" xfId="2" applyFont="1" applyFill="1" applyBorder="1"/>
    <xf numFmtId="0" fontId="24" fillId="20" borderId="29" xfId="2" applyFont="1" applyFill="1" applyBorder="1"/>
    <xf numFmtId="0" fontId="24" fillId="21" borderId="29" xfId="2" applyFont="1" applyFill="1" applyBorder="1"/>
    <xf numFmtId="0" fontId="24" fillId="22" borderId="29" xfId="2" applyFont="1" applyFill="1" applyBorder="1"/>
    <xf numFmtId="0" fontId="24" fillId="23" borderId="29" xfId="2" applyFont="1" applyFill="1" applyBorder="1"/>
    <xf numFmtId="0" fontId="24" fillId="24" borderId="29" xfId="2" applyFont="1" applyFill="1" applyBorder="1"/>
    <xf numFmtId="0" fontId="24" fillId="3" borderId="29" xfId="2" applyFont="1" applyFill="1" applyBorder="1"/>
    <xf numFmtId="0" fontId="26" fillId="0" borderId="59" xfId="2" applyFont="1" applyBorder="1"/>
    <xf numFmtId="0" fontId="25" fillId="0" borderId="28" xfId="2" applyFont="1" applyBorder="1"/>
    <xf numFmtId="0" fontId="24" fillId="0" borderId="28" xfId="2" applyFont="1" applyBorder="1"/>
    <xf numFmtId="0" fontId="24" fillId="4" borderId="28" xfId="2" applyFont="1" applyFill="1" applyBorder="1"/>
    <xf numFmtId="0" fontId="24" fillId="5" borderId="28" xfId="2" applyFont="1" applyFill="1" applyBorder="1"/>
    <xf numFmtId="0" fontId="24" fillId="6" borderId="60" xfId="2" applyFont="1" applyFill="1" applyBorder="1"/>
    <xf numFmtId="0" fontId="24" fillId="7" borderId="28" xfId="2" applyFont="1" applyFill="1" applyBorder="1"/>
    <xf numFmtId="0" fontId="24" fillId="9" borderId="28" xfId="2" applyFont="1" applyFill="1" applyBorder="1"/>
    <xf numFmtId="0" fontId="24" fillId="10" borderId="28" xfId="2" applyFont="1" applyFill="1" applyBorder="1"/>
    <xf numFmtId="0" fontId="24" fillId="11" borderId="60" xfId="2" applyFont="1" applyFill="1" applyBorder="1"/>
    <xf numFmtId="0" fontId="24" fillId="12" borderId="28" xfId="2" applyFont="1" applyFill="1" applyBorder="1"/>
    <xf numFmtId="0" fontId="24" fillId="6" borderId="28" xfId="2" applyFont="1" applyFill="1" applyBorder="1"/>
    <xf numFmtId="0" fontId="24" fillId="14" borderId="28" xfId="2" applyFont="1" applyFill="1" applyBorder="1"/>
    <xf numFmtId="0" fontId="24" fillId="15" borderId="28" xfId="2" applyFont="1" applyFill="1" applyBorder="1"/>
    <xf numFmtId="0" fontId="24" fillId="16" borderId="28" xfId="2" applyFont="1" applyFill="1" applyBorder="1"/>
    <xf numFmtId="0" fontId="24" fillId="17" borderId="28" xfId="2" applyFont="1" applyFill="1" applyBorder="1"/>
    <xf numFmtId="0" fontId="24" fillId="18" borderId="61" xfId="2" applyFont="1" applyFill="1" applyBorder="1"/>
    <xf numFmtId="0" fontId="24" fillId="19" borderId="28" xfId="2" applyFont="1" applyFill="1" applyBorder="1"/>
    <xf numFmtId="0" fontId="24" fillId="20" borderId="28" xfId="2" applyFont="1" applyFill="1" applyBorder="1"/>
    <xf numFmtId="0" fontId="24" fillId="21" borderId="28" xfId="2" applyFont="1" applyFill="1" applyBorder="1"/>
    <xf numFmtId="0" fontId="24" fillId="22" borderId="28" xfId="2" applyFont="1" applyFill="1" applyBorder="1"/>
    <xf numFmtId="0" fontId="24" fillId="23" borderId="28" xfId="2" applyFont="1" applyFill="1" applyBorder="1"/>
    <xf numFmtId="0" fontId="24" fillId="24" borderId="28" xfId="2" applyFont="1" applyFill="1" applyBorder="1"/>
    <xf numFmtId="0" fontId="24" fillId="3" borderId="28" xfId="2" applyFont="1" applyFill="1" applyBorder="1"/>
    <xf numFmtId="0" fontId="25" fillId="0" borderId="16" xfId="2" applyFont="1" applyBorder="1"/>
    <xf numFmtId="0" fontId="24" fillId="11" borderId="62" xfId="2" applyFont="1" applyFill="1" applyBorder="1"/>
    <xf numFmtId="0" fontId="24" fillId="11" borderId="63" xfId="2" applyFont="1" applyFill="1" applyBorder="1"/>
    <xf numFmtId="0" fontId="2" fillId="0" borderId="0" xfId="2" applyFont="1" applyBorder="1" applyAlignment="1">
      <alignment horizontal="center"/>
    </xf>
    <xf numFmtId="0" fontId="1" fillId="0" borderId="30" xfId="2" applyFont="1" applyBorder="1" applyAlignment="1">
      <alignment horizontal="left"/>
    </xf>
    <xf numFmtId="0" fontId="1" fillId="0" borderId="31" xfId="2" applyFont="1" applyBorder="1" applyAlignment="1">
      <alignment horizontal="left"/>
    </xf>
    <xf numFmtId="0" fontId="5" fillId="0" borderId="35" xfId="2" applyFont="1" applyBorder="1" applyAlignment="1">
      <alignment horizontal="center"/>
    </xf>
    <xf numFmtId="0" fontId="5" fillId="0" borderId="36" xfId="2" applyFont="1" applyBorder="1" applyAlignment="1">
      <alignment horizontal="center"/>
    </xf>
    <xf numFmtId="0" fontId="21" fillId="0" borderId="37" xfId="2" applyFont="1" applyBorder="1" applyAlignment="1">
      <alignment horizontal="center"/>
    </xf>
    <xf numFmtId="0" fontId="21" fillId="0" borderId="20" xfId="2" applyFont="1" applyBorder="1" applyAlignment="1">
      <alignment horizontal="center"/>
    </xf>
    <xf numFmtId="0" fontId="21" fillId="0" borderId="35" xfId="2" applyFont="1" applyBorder="1" applyAlignment="1">
      <alignment horizontal="center"/>
    </xf>
    <xf numFmtId="0" fontId="23" fillId="0" borderId="19" xfId="2" applyFont="1" applyBorder="1" applyAlignment="1">
      <alignment horizontal="center" vertical="center"/>
    </xf>
    <xf numFmtId="0" fontId="23" fillId="0" borderId="20" xfId="2" applyFont="1" applyBorder="1" applyAlignment="1">
      <alignment horizontal="center" vertical="center"/>
    </xf>
    <xf numFmtId="0" fontId="23" fillId="0" borderId="21" xfId="2" applyFont="1" applyBorder="1" applyAlignment="1">
      <alignment horizontal="center" vertical="center"/>
    </xf>
    <xf numFmtId="0" fontId="23" fillId="0" borderId="22" xfId="2" applyFont="1" applyBorder="1" applyAlignment="1">
      <alignment horizontal="center" vertical="center"/>
    </xf>
    <xf numFmtId="0" fontId="23" fillId="0" borderId="23" xfId="2" applyFont="1" applyBorder="1" applyAlignment="1">
      <alignment horizontal="center" vertical="center"/>
    </xf>
    <xf numFmtId="0" fontId="23" fillId="0" borderId="24" xfId="2" applyFont="1" applyBorder="1" applyAlignment="1">
      <alignment horizontal="center" vertical="center"/>
    </xf>
    <xf numFmtId="0" fontId="1" fillId="0" borderId="14" xfId="2" applyFont="1" applyBorder="1" applyAlignment="1">
      <alignment horizontal="center"/>
    </xf>
    <xf numFmtId="0" fontId="1" fillId="0" borderId="15" xfId="2" applyFont="1" applyBorder="1" applyAlignment="1">
      <alignment horizontal="center"/>
    </xf>
    <xf numFmtId="0" fontId="1" fillId="0" borderId="16" xfId="2" applyFont="1" applyBorder="1" applyAlignment="1">
      <alignment horizontal="center"/>
    </xf>
    <xf numFmtId="0" fontId="1" fillId="0" borderId="17" xfId="2" applyFont="1" applyBorder="1" applyAlignment="1">
      <alignment horizontal="right"/>
    </xf>
    <xf numFmtId="0" fontId="1" fillId="0" borderId="18" xfId="2" applyFont="1" applyBorder="1" applyAlignment="1">
      <alignment horizontal="right"/>
    </xf>
    <xf numFmtId="0" fontId="13" fillId="4" borderId="0" xfId="2" applyFont="1" applyFill="1" applyBorder="1" applyAlignment="1">
      <alignment horizontal="center" wrapText="1"/>
    </xf>
    <xf numFmtId="0" fontId="11" fillId="0" borderId="0" xfId="2" applyFont="1" applyBorder="1" applyAlignment="1">
      <alignment horizontal="center"/>
    </xf>
    <xf numFmtId="0" fontId="12" fillId="0" borderId="0" xfId="2" applyFont="1" applyBorder="1" applyAlignment="1">
      <alignment horizontal="center"/>
    </xf>
    <xf numFmtId="0" fontId="13" fillId="2" borderId="0" xfId="2" applyFont="1" applyFill="1" applyBorder="1" applyAlignment="1">
      <alignment horizontal="center" wrapText="1"/>
    </xf>
    <xf numFmtId="0" fontId="13" fillId="0" borderId="25" xfId="2" applyFont="1" applyBorder="1" applyAlignment="1">
      <alignment horizontal="center" wrapText="1"/>
    </xf>
    <xf numFmtId="0" fontId="13" fillId="5" borderId="0" xfId="2" applyFont="1" applyFill="1" applyBorder="1" applyAlignment="1">
      <alignment horizontal="center" wrapText="1"/>
    </xf>
    <xf numFmtId="0" fontId="1" fillId="0" borderId="0" xfId="2" applyFont="1" applyBorder="1" applyAlignment="1">
      <alignment horizontal="center" vertical="center" wrapText="1"/>
    </xf>
    <xf numFmtId="0" fontId="5" fillId="0" borderId="0" xfId="2" applyFont="1" applyBorder="1" applyAlignment="1">
      <alignment horizontal="center"/>
    </xf>
    <xf numFmtId="0" fontId="20" fillId="0" borderId="0" xfId="2" applyFont="1" applyBorder="1" applyAlignment="1">
      <alignment horizontal="center"/>
    </xf>
    <xf numFmtId="0" fontId="13" fillId="6" borderId="0" xfId="2" applyFont="1" applyFill="1" applyBorder="1" applyAlignment="1">
      <alignment horizontal="center" wrapText="1"/>
    </xf>
    <xf numFmtId="0" fontId="1" fillId="0" borderId="0" xfId="2" applyFont="1" applyBorder="1" applyAlignment="1">
      <alignment horizontal="center"/>
    </xf>
    <xf numFmtId="0" fontId="16" fillId="0" borderId="0" xfId="2" applyFont="1" applyBorder="1" applyAlignment="1">
      <alignment horizontal="center"/>
    </xf>
    <xf numFmtId="0" fontId="17" fillId="0" borderId="0" xfId="2" applyFont="1" applyBorder="1" applyAlignment="1">
      <alignment horizontal="center" vertical="center" wrapText="1"/>
    </xf>
  </cellXfs>
  <cellStyles count="4">
    <cellStyle name="Currency" xfId="1" builtinId="4"/>
    <cellStyle name="Excel Built-in Normal" xfId="2"/>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66"/>
      <rgbColor rgb="0000FFFF"/>
      <rgbColor rgb="00CC0000"/>
      <rgbColor rgb="00008000"/>
      <rgbColor rgb="00000080"/>
      <rgbColor rgb="00996633"/>
      <rgbColor rgb="00800080"/>
      <rgbColor rgb="00008080"/>
      <rgbColor rgb="00C4BD97"/>
      <rgbColor rgb="00808080"/>
      <rgbColor rgb="00AE78D6"/>
      <rgbColor rgb="00993366"/>
      <rgbColor rgb="00EBF1DE"/>
      <rgbColor rgb="00CCECFF"/>
      <rgbColor rgb="00660066"/>
      <rgbColor rgb="00F79646"/>
      <rgbColor rgb="000070C0"/>
      <rgbColor rgb="00CCCCFF"/>
      <rgbColor rgb="00000080"/>
      <rgbColor rgb="00FF00FF"/>
      <rgbColor rgb="00FFFF66"/>
      <rgbColor rgb="0000FFFF"/>
      <rgbColor rgb="00800080"/>
      <rgbColor rgb="00800000"/>
      <rgbColor rgb="00008080"/>
      <rgbColor rgb="000000FF"/>
      <rgbColor rgb="0000B0F0"/>
      <rgbColor rgb="00DDD9C3"/>
      <rgbColor rgb="00D7E4BD"/>
      <rgbColor rgb="00FFFF99"/>
      <rgbColor rgb="0099FF66"/>
      <rgbColor rgb="00FF66CC"/>
      <rgbColor rgb="00FCD5B5"/>
      <rgbColor rgb="00FAC090"/>
      <rgbColor rgb="003366FF"/>
      <rgbColor rgb="0033CCCC"/>
      <rgbColor rgb="0092D050"/>
      <rgbColor rgb="00FFCC00"/>
      <rgbColor rgb="00FF9933"/>
      <rgbColor rgb="00FF6600"/>
      <rgbColor rgb="00666699"/>
      <rgbColor rgb="00FFDC6D"/>
      <rgbColor rgb="00003366"/>
      <rgbColor rgb="0000B050"/>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7</xdr:col>
      <xdr:colOff>22860</xdr:colOff>
      <xdr:row>32</xdr:row>
      <xdr:rowOff>0</xdr:rowOff>
    </xdr:from>
    <xdr:to>
      <xdr:col>10</xdr:col>
      <xdr:colOff>441960</xdr:colOff>
      <xdr:row>42</xdr:row>
      <xdr:rowOff>0</xdr:rowOff>
    </xdr:to>
    <xdr:pic>
      <xdr:nvPicPr>
        <xdr:cNvPr id="2137" name="Picture 5"/>
        <xdr:cNvPicPr>
          <a:picLocks noChangeAspect="1" noChangeArrowheads="1"/>
        </xdr:cNvPicPr>
      </xdr:nvPicPr>
      <xdr:blipFill>
        <a:blip xmlns:r="http://schemas.openxmlformats.org/officeDocument/2006/relationships" r:embed="rId1" cstate="print"/>
        <a:srcRect/>
        <a:stretch>
          <a:fillRect/>
        </a:stretch>
      </xdr:blipFill>
      <xdr:spPr bwMode="auto">
        <a:xfrm>
          <a:off x="4229100" y="5928360"/>
          <a:ext cx="2133600" cy="1569720"/>
        </a:xfrm>
        <a:prstGeom prst="rect">
          <a:avLst/>
        </a:prstGeom>
        <a:noFill/>
        <a:ln w="9525">
          <a:noFill/>
          <a:round/>
          <a:headEnd/>
          <a:tailEnd/>
        </a:ln>
      </xdr:spPr>
    </xdr:pic>
    <xdr:clientData/>
  </xdr:twoCellAnchor>
  <xdr:twoCellAnchor>
    <xdr:from>
      <xdr:col>0</xdr:col>
      <xdr:colOff>152400</xdr:colOff>
      <xdr:row>2</xdr:row>
      <xdr:rowOff>129540</xdr:rowOff>
    </xdr:from>
    <xdr:to>
      <xdr:col>2</xdr:col>
      <xdr:colOff>518160</xdr:colOff>
      <xdr:row>11</xdr:row>
      <xdr:rowOff>30480</xdr:rowOff>
    </xdr:to>
    <xdr:pic>
      <xdr:nvPicPr>
        <xdr:cNvPr id="2138" name="Picture 1"/>
        <xdr:cNvPicPr>
          <a:picLocks noChangeAspect="1" noChangeArrowheads="1"/>
        </xdr:cNvPicPr>
      </xdr:nvPicPr>
      <xdr:blipFill>
        <a:blip xmlns:r="http://schemas.openxmlformats.org/officeDocument/2006/relationships" r:embed="rId2" cstate="print"/>
        <a:srcRect t="1016" r="7109" b="3578"/>
        <a:stretch>
          <a:fillRect/>
        </a:stretch>
      </xdr:blipFill>
      <xdr:spPr bwMode="auto">
        <a:xfrm>
          <a:off x="152400" y="762000"/>
          <a:ext cx="1554480" cy="1554480"/>
        </a:xfrm>
        <a:prstGeom prst="rect">
          <a:avLst/>
        </a:prstGeom>
        <a:noFill/>
        <a:ln w="9525">
          <a:noFill/>
          <a:round/>
          <a:headEnd/>
          <a:tailEnd/>
        </a:ln>
      </xdr:spPr>
    </xdr:pic>
    <xdr:clientData/>
  </xdr:twoCellAnchor>
  <xdr:twoCellAnchor>
    <xdr:from>
      <xdr:col>8</xdr:col>
      <xdr:colOff>342900</xdr:colOff>
      <xdr:row>42</xdr:row>
      <xdr:rowOff>38100</xdr:rowOff>
    </xdr:from>
    <xdr:to>
      <xdr:col>10</xdr:col>
      <xdr:colOff>868680</xdr:colOff>
      <xdr:row>52</xdr:row>
      <xdr:rowOff>144780</xdr:rowOff>
    </xdr:to>
    <xdr:pic>
      <xdr:nvPicPr>
        <xdr:cNvPr id="2139" name="Picture 2"/>
        <xdr:cNvPicPr>
          <a:picLocks noChangeAspect="1" noChangeArrowheads="1"/>
        </xdr:cNvPicPr>
      </xdr:nvPicPr>
      <xdr:blipFill>
        <a:blip xmlns:r="http://schemas.openxmlformats.org/officeDocument/2006/relationships" r:embed="rId3" cstate="print"/>
        <a:srcRect t="11755" b="4057"/>
        <a:stretch>
          <a:fillRect/>
        </a:stretch>
      </xdr:blipFill>
      <xdr:spPr bwMode="auto">
        <a:xfrm>
          <a:off x="5143500" y="7536180"/>
          <a:ext cx="1645920" cy="1866900"/>
        </a:xfrm>
        <a:prstGeom prst="rect">
          <a:avLst/>
        </a:prstGeom>
        <a:noFill/>
        <a:ln w="9525">
          <a:noFill/>
          <a:round/>
          <a:headEnd/>
          <a:tailEnd/>
        </a:ln>
      </xdr:spPr>
    </xdr:pic>
    <xdr:clientData/>
  </xdr:twoCellAnchor>
  <xdr:twoCellAnchor>
    <xdr:from>
      <xdr:col>9</xdr:col>
      <xdr:colOff>129540</xdr:colOff>
      <xdr:row>17</xdr:row>
      <xdr:rowOff>15240</xdr:rowOff>
    </xdr:from>
    <xdr:to>
      <xdr:col>10</xdr:col>
      <xdr:colOff>922020</xdr:colOff>
      <xdr:row>23</xdr:row>
      <xdr:rowOff>99060</xdr:rowOff>
    </xdr:to>
    <xdr:pic>
      <xdr:nvPicPr>
        <xdr:cNvPr id="2140" name="Picture 4"/>
        <xdr:cNvPicPr>
          <a:picLocks noChangeAspect="1" noChangeArrowheads="1"/>
        </xdr:cNvPicPr>
      </xdr:nvPicPr>
      <xdr:blipFill>
        <a:blip xmlns:r="http://schemas.openxmlformats.org/officeDocument/2006/relationships" r:embed="rId4" cstate="print"/>
        <a:srcRect/>
        <a:stretch>
          <a:fillRect/>
        </a:stretch>
      </xdr:blipFill>
      <xdr:spPr bwMode="auto">
        <a:xfrm>
          <a:off x="5524500" y="3489960"/>
          <a:ext cx="1318260" cy="1325880"/>
        </a:xfrm>
        <a:prstGeom prst="rect">
          <a:avLst/>
        </a:prstGeom>
        <a:noFill/>
        <a:ln w="9525">
          <a:noFill/>
          <a:round/>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AS41"/>
  <sheetViews>
    <sheetView tabSelected="1" zoomScale="75" zoomScaleNormal="75" workbookViewId="0">
      <pane xSplit="2" ySplit="6" topLeftCell="U24" activePane="bottomRight" state="frozen"/>
      <selection pane="topRight" activeCell="X1" sqref="X1"/>
      <selection pane="bottomLeft" activeCell="A16" sqref="A16"/>
      <selection pane="bottomRight" activeCell="AR34" sqref="AR34"/>
    </sheetView>
  </sheetViews>
  <sheetFormatPr defaultColWidth="8.6640625" defaultRowHeight="14.4"/>
  <cols>
    <col min="1" max="1" width="34.6640625" style="1" customWidth="1"/>
    <col min="2" max="2" width="0" style="1" hidden="1" customWidth="1"/>
    <col min="3" max="3" width="4.88671875" style="1" customWidth="1"/>
    <col min="4" max="12" width="5" style="1" customWidth="1"/>
    <col min="13" max="13" width="5.5546875" style="1" customWidth="1"/>
    <col min="14" max="14" width="5.44140625" style="1" customWidth="1"/>
    <col min="15" max="15" width="6" style="1" customWidth="1"/>
    <col min="16" max="16" width="5.5546875" style="1" customWidth="1"/>
    <col min="17" max="17" width="6.33203125" style="1" customWidth="1"/>
    <col min="18" max="19" width="5.33203125" style="1" customWidth="1"/>
    <col min="20" max="20" width="6.44140625" style="1" customWidth="1"/>
    <col min="21" max="30" width="5.33203125" style="1" customWidth="1"/>
    <col min="31" max="31" width="6.33203125" style="1" customWidth="1"/>
    <col min="32" max="39" width="5.33203125" style="1" customWidth="1"/>
    <col min="40" max="40" width="5.109375" style="1" bestFit="1" customWidth="1"/>
    <col min="41" max="42" width="10.6640625" style="1" bestFit="1" customWidth="1"/>
    <col min="43" max="43" width="9.109375" style="1" bestFit="1" customWidth="1"/>
    <col min="44" max="44" width="9" style="1" bestFit="1" customWidth="1"/>
    <col min="45" max="45" width="13" style="1" customWidth="1"/>
    <col min="46" max="16384" width="8.6640625" style="1"/>
  </cols>
  <sheetData>
    <row r="1" spans="1:45" ht="33.6">
      <c r="A1" s="223" t="s">
        <v>92</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row>
    <row r="2" spans="1:45" ht="15.6">
      <c r="A2" s="79" t="s">
        <v>0</v>
      </c>
      <c r="B2" s="79"/>
      <c r="C2" s="79"/>
      <c r="D2" s="79"/>
      <c r="E2" s="79"/>
      <c r="F2" s="79" t="s">
        <v>1</v>
      </c>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t="s">
        <v>93</v>
      </c>
    </row>
    <row r="3" spans="1:45" ht="35.4" customHeight="1" thickBot="1">
      <c r="A3" s="224" t="s">
        <v>2</v>
      </c>
      <c r="B3" s="225"/>
      <c r="C3" s="80" t="s">
        <v>94</v>
      </c>
      <c r="D3" s="81"/>
      <c r="E3" s="81"/>
      <c r="F3" s="81"/>
      <c r="G3" s="82"/>
      <c r="H3" s="83" t="s">
        <v>3</v>
      </c>
      <c r="I3" s="81"/>
      <c r="J3" s="81"/>
      <c r="K3" s="81"/>
      <c r="L3" s="82"/>
      <c r="M3" s="226" t="s">
        <v>87</v>
      </c>
      <c r="N3" s="226"/>
      <c r="O3" s="226"/>
      <c r="P3" s="226"/>
      <c r="Q3" s="226"/>
      <c r="R3" s="226"/>
      <c r="S3" s="226"/>
      <c r="T3" s="226"/>
      <c r="U3" s="226"/>
      <c r="V3" s="226"/>
      <c r="W3" s="226"/>
      <c r="X3" s="226"/>
      <c r="Y3" s="227" t="s">
        <v>88</v>
      </c>
      <c r="Z3" s="227"/>
      <c r="AA3" s="227"/>
      <c r="AB3" s="227"/>
      <c r="AC3" s="227"/>
      <c r="AD3" s="227"/>
      <c r="AE3" s="227"/>
      <c r="AF3" s="227"/>
      <c r="AG3" s="227"/>
      <c r="AH3" s="228" t="s">
        <v>91</v>
      </c>
      <c r="AI3" s="229"/>
      <c r="AJ3" s="229"/>
      <c r="AK3" s="229"/>
      <c r="AL3" s="229"/>
      <c r="AM3" s="230"/>
      <c r="AN3" s="84"/>
      <c r="AO3" s="85"/>
      <c r="AP3" s="85"/>
      <c r="AQ3" s="85"/>
      <c r="AR3" s="85"/>
      <c r="AS3" s="86"/>
    </row>
    <row r="4" spans="1:45" hidden="1">
      <c r="A4" s="87"/>
      <c r="B4" s="4"/>
      <c r="C4" s="4"/>
      <c r="D4" s="4"/>
      <c r="E4" s="4"/>
      <c r="F4" s="4"/>
      <c r="G4" s="4"/>
      <c r="H4" s="4"/>
      <c r="I4" s="4"/>
      <c r="J4" s="4"/>
      <c r="K4" s="4"/>
      <c r="L4" s="4"/>
      <c r="M4" s="3"/>
      <c r="N4" s="4"/>
      <c r="O4" s="4"/>
      <c r="P4" s="4"/>
      <c r="Q4" s="4"/>
      <c r="R4" s="4"/>
      <c r="S4" s="4"/>
      <c r="T4" s="4"/>
      <c r="U4" s="4"/>
      <c r="V4" s="4"/>
      <c r="W4" s="4"/>
      <c r="X4" s="5"/>
      <c r="Y4" s="4"/>
      <c r="Z4" s="4"/>
      <c r="AA4" s="4"/>
      <c r="AB4" s="4"/>
      <c r="AC4" s="4"/>
      <c r="AD4" s="4"/>
      <c r="AE4" s="4"/>
      <c r="AF4" s="4"/>
      <c r="AG4" s="4"/>
      <c r="AH4" s="4"/>
      <c r="AI4" s="4"/>
      <c r="AJ4" s="4"/>
      <c r="AK4" s="4"/>
      <c r="AL4" s="4"/>
      <c r="AM4" s="4"/>
      <c r="AN4" s="3"/>
      <c r="AO4" s="2"/>
      <c r="AP4" s="2"/>
      <c r="AQ4" s="2"/>
      <c r="AR4" s="2"/>
      <c r="AS4" s="88"/>
    </row>
    <row r="5" spans="1:45" ht="0.45" customHeight="1">
      <c r="A5" s="87"/>
      <c r="B5" s="4"/>
      <c r="C5" s="4"/>
      <c r="D5" s="4"/>
      <c r="E5" s="4"/>
      <c r="F5" s="4"/>
      <c r="G5" s="4"/>
      <c r="H5" s="4"/>
      <c r="I5" s="4"/>
      <c r="J5" s="4"/>
      <c r="K5" s="4"/>
      <c r="L5" s="4"/>
      <c r="M5" s="3"/>
      <c r="N5" s="4"/>
      <c r="O5" s="4"/>
      <c r="P5" s="4"/>
      <c r="Q5" s="4"/>
      <c r="R5" s="4"/>
      <c r="S5" s="4"/>
      <c r="T5" s="4"/>
      <c r="U5" s="4"/>
      <c r="V5" s="4"/>
      <c r="W5" s="4"/>
      <c r="X5" s="5"/>
      <c r="Y5" s="4"/>
      <c r="Z5" s="4"/>
      <c r="AA5" s="4"/>
      <c r="AB5" s="4"/>
      <c r="AC5" s="4"/>
      <c r="AD5" s="4"/>
      <c r="AE5" s="4"/>
      <c r="AF5" s="4"/>
      <c r="AG5" s="4"/>
      <c r="AH5" s="4"/>
      <c r="AI5" s="4"/>
      <c r="AJ5" s="4"/>
      <c r="AK5" s="4"/>
      <c r="AL5" s="4"/>
      <c r="AM5" s="4"/>
      <c r="AN5" s="3"/>
      <c r="AO5" s="45"/>
      <c r="AP5" s="45"/>
      <c r="AQ5" s="45"/>
      <c r="AR5" s="45"/>
      <c r="AS5" s="89"/>
    </row>
    <row r="6" spans="1:45" ht="261">
      <c r="A6" s="90" t="s">
        <v>4</v>
      </c>
      <c r="B6" s="4"/>
      <c r="C6" s="6" t="s">
        <v>5</v>
      </c>
      <c r="D6" s="7" t="s">
        <v>6</v>
      </c>
      <c r="E6" s="8" t="s">
        <v>7</v>
      </c>
      <c r="F6" s="9" t="s">
        <v>8</v>
      </c>
      <c r="G6" s="10" t="s">
        <v>9</v>
      </c>
      <c r="H6" s="11" t="s">
        <v>10</v>
      </c>
      <c r="I6" s="12" t="s">
        <v>11</v>
      </c>
      <c r="J6" s="13" t="s">
        <v>12</v>
      </c>
      <c r="K6" s="14" t="s">
        <v>13</v>
      </c>
      <c r="L6" s="15" t="s">
        <v>14</v>
      </c>
      <c r="M6" s="16" t="s">
        <v>15</v>
      </c>
      <c r="N6" s="17" t="s">
        <v>16</v>
      </c>
      <c r="O6" s="18" t="s">
        <v>17</v>
      </c>
      <c r="P6" s="17" t="s">
        <v>18</v>
      </c>
      <c r="Q6" s="19" t="s">
        <v>19</v>
      </c>
      <c r="R6" s="20" t="s">
        <v>20</v>
      </c>
      <c r="S6" s="17" t="s">
        <v>21</v>
      </c>
      <c r="T6" s="21" t="s">
        <v>22</v>
      </c>
      <c r="U6" s="17" t="s">
        <v>23</v>
      </c>
      <c r="V6" s="22" t="s">
        <v>24</v>
      </c>
      <c r="W6" s="23" t="s">
        <v>25</v>
      </c>
      <c r="X6" s="24" t="s">
        <v>26</v>
      </c>
      <c r="Y6" s="25" t="s">
        <v>27</v>
      </c>
      <c r="Z6" s="26" t="s">
        <v>28</v>
      </c>
      <c r="AA6" s="27" t="s">
        <v>29</v>
      </c>
      <c r="AB6" s="17" t="s">
        <v>30</v>
      </c>
      <c r="AC6" s="28" t="s">
        <v>31</v>
      </c>
      <c r="AD6" s="17" t="s">
        <v>32</v>
      </c>
      <c r="AE6" s="29" t="s">
        <v>33</v>
      </c>
      <c r="AF6" s="30" t="s">
        <v>34</v>
      </c>
      <c r="AG6" s="31" t="s">
        <v>35</v>
      </c>
      <c r="AH6" s="32" t="s">
        <v>36</v>
      </c>
      <c r="AI6" s="33" t="s">
        <v>37</v>
      </c>
      <c r="AJ6" s="34" t="s">
        <v>38</v>
      </c>
      <c r="AK6" s="35" t="s">
        <v>39</v>
      </c>
      <c r="AL6" s="36" t="s">
        <v>40</v>
      </c>
      <c r="AM6" s="37" t="s">
        <v>41</v>
      </c>
      <c r="AN6" s="46" t="s">
        <v>42</v>
      </c>
      <c r="AO6" s="47" t="s">
        <v>89</v>
      </c>
      <c r="AP6" s="47" t="s">
        <v>90</v>
      </c>
      <c r="AQ6" s="47" t="s">
        <v>43</v>
      </c>
      <c r="AR6" s="47" t="s">
        <v>44</v>
      </c>
      <c r="AS6" s="47" t="s">
        <v>45</v>
      </c>
    </row>
    <row r="7" spans="1:45" s="121" customFormat="1" ht="21" customHeight="1">
      <c r="A7" s="94"/>
      <c r="B7" s="95"/>
      <c r="C7" s="55"/>
      <c r="D7" s="96"/>
      <c r="E7" s="97"/>
      <c r="F7" s="98"/>
      <c r="G7" s="99"/>
      <c r="H7" s="100"/>
      <c r="I7" s="58"/>
      <c r="J7" s="101"/>
      <c r="K7" s="102"/>
      <c r="L7" s="103"/>
      <c r="M7" s="104"/>
      <c r="N7" s="96"/>
      <c r="O7" s="105"/>
      <c r="P7" s="96"/>
      <c r="Q7" s="54"/>
      <c r="R7" s="106"/>
      <c r="S7" s="96"/>
      <c r="T7" s="107"/>
      <c r="U7" s="96"/>
      <c r="V7" s="108"/>
      <c r="W7" s="109"/>
      <c r="X7" s="110"/>
      <c r="Y7" s="102"/>
      <c r="Z7" s="111"/>
      <c r="AA7" s="112"/>
      <c r="AB7" s="96"/>
      <c r="AC7" s="113"/>
      <c r="AD7" s="96"/>
      <c r="AE7" s="114"/>
      <c r="AF7" s="115"/>
      <c r="AG7" s="116"/>
      <c r="AH7" s="117"/>
      <c r="AI7" s="54"/>
      <c r="AJ7" s="55"/>
      <c r="AK7" s="56"/>
      <c r="AL7" s="57"/>
      <c r="AM7" s="58"/>
      <c r="AN7" s="118">
        <f>SUM(M7:AM7)</f>
        <v>0</v>
      </c>
      <c r="AO7" s="118">
        <f>SUM(M7:X7)</f>
        <v>0</v>
      </c>
      <c r="AP7" s="118">
        <f>SUM(Y7:AM7)</f>
        <v>0</v>
      </c>
      <c r="AQ7" s="118">
        <f>SUM(H7:L7)</f>
        <v>0</v>
      </c>
      <c r="AR7" s="118">
        <f>SUM(C7:G7)</f>
        <v>0</v>
      </c>
      <c r="AS7" s="119">
        <f>AO7*15+AP7*30+AQ7*5+AR7*6</f>
        <v>0</v>
      </c>
    </row>
    <row r="8" spans="1:45" s="121" customFormat="1" ht="21">
      <c r="A8" s="94"/>
      <c r="B8" s="95"/>
      <c r="C8" s="55"/>
      <c r="D8" s="96"/>
      <c r="E8" s="97"/>
      <c r="F8" s="98"/>
      <c r="G8" s="99"/>
      <c r="H8" s="100"/>
      <c r="I8" s="58"/>
      <c r="J8" s="101"/>
      <c r="K8" s="102"/>
      <c r="L8" s="103"/>
      <c r="M8" s="104"/>
      <c r="N8" s="96"/>
      <c r="O8" s="105"/>
      <c r="P8" s="96"/>
      <c r="Q8" s="54"/>
      <c r="R8" s="106"/>
      <c r="S8" s="96"/>
      <c r="T8" s="107"/>
      <c r="U8" s="96"/>
      <c r="V8" s="108"/>
      <c r="W8" s="109"/>
      <c r="X8" s="110"/>
      <c r="Y8" s="102"/>
      <c r="Z8" s="111"/>
      <c r="AA8" s="112"/>
      <c r="AB8" s="96"/>
      <c r="AC8" s="113"/>
      <c r="AD8" s="96"/>
      <c r="AE8" s="114"/>
      <c r="AF8" s="115"/>
      <c r="AG8" s="116"/>
      <c r="AH8" s="117"/>
      <c r="AI8" s="54"/>
      <c r="AJ8" s="55"/>
      <c r="AK8" s="56"/>
      <c r="AL8" s="57"/>
      <c r="AM8" s="58"/>
      <c r="AN8" s="118">
        <f t="shared" ref="AN8:AN33" si="0">SUM(M8:AM8)</f>
        <v>0</v>
      </c>
      <c r="AO8" s="118">
        <f t="shared" ref="AO8:AO33" si="1">SUM(M8:X8)</f>
        <v>0</v>
      </c>
      <c r="AP8" s="118">
        <f t="shared" ref="AP8:AP33" si="2">SUM(Y8:AM8)</f>
        <v>0</v>
      </c>
      <c r="AQ8" s="118">
        <f t="shared" ref="AQ8:AQ33" si="3">SUM(H8:L8)</f>
        <v>0</v>
      </c>
      <c r="AR8" s="118">
        <f t="shared" ref="AR8:AR33" si="4">SUM(C8:G8)</f>
        <v>0</v>
      </c>
      <c r="AS8" s="119">
        <f t="shared" ref="AS8:AS33" si="5">AO8*15+AP8*30+AQ8*5+AR8*6</f>
        <v>0</v>
      </c>
    </row>
    <row r="9" spans="1:45" s="121" customFormat="1" ht="21">
      <c r="A9" s="94"/>
      <c r="B9" s="95"/>
      <c r="C9" s="55"/>
      <c r="D9" s="96"/>
      <c r="E9" s="97"/>
      <c r="F9" s="98"/>
      <c r="G9" s="99"/>
      <c r="H9" s="100"/>
      <c r="I9" s="58"/>
      <c r="J9" s="101"/>
      <c r="K9" s="102"/>
      <c r="L9" s="103"/>
      <c r="M9" s="104"/>
      <c r="N9" s="96"/>
      <c r="O9" s="105"/>
      <c r="P9" s="96"/>
      <c r="Q9" s="54"/>
      <c r="R9" s="106"/>
      <c r="S9" s="96"/>
      <c r="T9" s="107"/>
      <c r="U9" s="96"/>
      <c r="V9" s="108"/>
      <c r="W9" s="109"/>
      <c r="X9" s="110"/>
      <c r="Y9" s="102"/>
      <c r="Z9" s="111"/>
      <c r="AA9" s="112"/>
      <c r="AB9" s="96"/>
      <c r="AC9" s="113"/>
      <c r="AD9" s="96"/>
      <c r="AE9" s="114"/>
      <c r="AF9" s="115"/>
      <c r="AG9" s="116"/>
      <c r="AH9" s="117"/>
      <c r="AI9" s="54"/>
      <c r="AJ9" s="55"/>
      <c r="AK9" s="56"/>
      <c r="AL9" s="57"/>
      <c r="AM9" s="58"/>
      <c r="AN9" s="118">
        <f t="shared" si="0"/>
        <v>0</v>
      </c>
      <c r="AO9" s="118">
        <f t="shared" si="1"/>
        <v>0</v>
      </c>
      <c r="AP9" s="118">
        <f t="shared" si="2"/>
        <v>0</v>
      </c>
      <c r="AQ9" s="118">
        <f t="shared" si="3"/>
        <v>0</v>
      </c>
      <c r="AR9" s="118">
        <f t="shared" si="4"/>
        <v>0</v>
      </c>
      <c r="AS9" s="119">
        <f t="shared" si="5"/>
        <v>0</v>
      </c>
    </row>
    <row r="10" spans="1:45" s="122" customFormat="1" ht="21">
      <c r="A10" s="123"/>
      <c r="B10" s="124"/>
      <c r="C10" s="60"/>
      <c r="D10" s="125"/>
      <c r="E10" s="126"/>
      <c r="F10" s="127"/>
      <c r="G10" s="128"/>
      <c r="H10" s="129"/>
      <c r="I10" s="63"/>
      <c r="J10" s="130"/>
      <c r="K10" s="131"/>
      <c r="L10" s="132"/>
      <c r="M10" s="133"/>
      <c r="N10" s="125"/>
      <c r="O10" s="134"/>
      <c r="P10" s="125"/>
      <c r="Q10" s="59"/>
      <c r="R10" s="135"/>
      <c r="S10" s="125"/>
      <c r="T10" s="136"/>
      <c r="U10" s="125"/>
      <c r="V10" s="137"/>
      <c r="W10" s="138"/>
      <c r="X10" s="139"/>
      <c r="Y10" s="131"/>
      <c r="Z10" s="140"/>
      <c r="AA10" s="141"/>
      <c r="AB10" s="125"/>
      <c r="AC10" s="142"/>
      <c r="AD10" s="125"/>
      <c r="AE10" s="143"/>
      <c r="AF10" s="144"/>
      <c r="AG10" s="145"/>
      <c r="AH10" s="146"/>
      <c r="AI10" s="59"/>
      <c r="AJ10" s="60"/>
      <c r="AK10" s="61"/>
      <c r="AL10" s="62"/>
      <c r="AM10" s="63"/>
      <c r="AN10" s="147">
        <f t="shared" si="0"/>
        <v>0</v>
      </c>
      <c r="AO10" s="147">
        <f t="shared" si="1"/>
        <v>0</v>
      </c>
      <c r="AP10" s="147">
        <f t="shared" si="2"/>
        <v>0</v>
      </c>
      <c r="AQ10" s="147">
        <f t="shared" si="3"/>
        <v>0</v>
      </c>
      <c r="AR10" s="147">
        <f t="shared" si="4"/>
        <v>0</v>
      </c>
      <c r="AS10" s="119">
        <f t="shared" si="5"/>
        <v>0</v>
      </c>
    </row>
    <row r="11" spans="1:45" s="121" customFormat="1" ht="21" customHeight="1">
      <c r="A11" s="148"/>
      <c r="B11" s="149"/>
      <c r="C11" s="65"/>
      <c r="D11" s="150"/>
      <c r="E11" s="151"/>
      <c r="F11" s="152"/>
      <c r="G11" s="153"/>
      <c r="H11" s="154"/>
      <c r="I11" s="68"/>
      <c r="J11" s="155"/>
      <c r="K11" s="156"/>
      <c r="L11" s="157"/>
      <c r="M11" s="158"/>
      <c r="N11" s="150"/>
      <c r="O11" s="159"/>
      <c r="P11" s="150"/>
      <c r="Q11" s="64"/>
      <c r="R11" s="160"/>
      <c r="S11" s="150"/>
      <c r="T11" s="161"/>
      <c r="U11" s="150"/>
      <c r="V11" s="162"/>
      <c r="W11" s="163"/>
      <c r="X11" s="164"/>
      <c r="Y11" s="156"/>
      <c r="Z11" s="165"/>
      <c r="AA11" s="166"/>
      <c r="AB11" s="150"/>
      <c r="AC11" s="167"/>
      <c r="AD11" s="150"/>
      <c r="AE11" s="168"/>
      <c r="AF11" s="169"/>
      <c r="AG11" s="170"/>
      <c r="AH11" s="171"/>
      <c r="AI11" s="64"/>
      <c r="AJ11" s="65"/>
      <c r="AK11" s="66"/>
      <c r="AL11" s="67"/>
      <c r="AM11" s="68"/>
      <c r="AN11" s="118">
        <f t="shared" si="0"/>
        <v>0</v>
      </c>
      <c r="AO11" s="118">
        <f t="shared" si="1"/>
        <v>0</v>
      </c>
      <c r="AP11" s="118">
        <f t="shared" si="2"/>
        <v>0</v>
      </c>
      <c r="AQ11" s="118">
        <f t="shared" si="3"/>
        <v>0</v>
      </c>
      <c r="AR11" s="118">
        <f t="shared" si="4"/>
        <v>0</v>
      </c>
      <c r="AS11" s="119">
        <f t="shared" si="5"/>
        <v>0</v>
      </c>
    </row>
    <row r="12" spans="1:45" s="121" customFormat="1" ht="21">
      <c r="A12" s="94"/>
      <c r="B12" s="95"/>
      <c r="C12" s="55"/>
      <c r="D12" s="96"/>
      <c r="E12" s="97"/>
      <c r="F12" s="98"/>
      <c r="G12" s="99"/>
      <c r="H12" s="100"/>
      <c r="I12" s="58"/>
      <c r="J12" s="101"/>
      <c r="K12" s="102"/>
      <c r="L12" s="103"/>
      <c r="M12" s="104"/>
      <c r="N12" s="96"/>
      <c r="O12" s="105"/>
      <c r="P12" s="96"/>
      <c r="Q12" s="54"/>
      <c r="R12" s="106"/>
      <c r="S12" s="96"/>
      <c r="T12" s="107"/>
      <c r="U12" s="96"/>
      <c r="V12" s="108"/>
      <c r="W12" s="109"/>
      <c r="X12" s="110"/>
      <c r="Y12" s="102"/>
      <c r="Z12" s="111"/>
      <c r="AA12" s="112"/>
      <c r="AB12" s="96"/>
      <c r="AC12" s="113"/>
      <c r="AD12" s="96"/>
      <c r="AE12" s="114"/>
      <c r="AF12" s="115"/>
      <c r="AG12" s="116"/>
      <c r="AH12" s="117"/>
      <c r="AI12" s="54"/>
      <c r="AJ12" s="55"/>
      <c r="AK12" s="56"/>
      <c r="AL12" s="57"/>
      <c r="AM12" s="58"/>
      <c r="AN12" s="118">
        <f t="shared" si="0"/>
        <v>0</v>
      </c>
      <c r="AO12" s="118">
        <f t="shared" si="1"/>
        <v>0</v>
      </c>
      <c r="AP12" s="118">
        <f t="shared" si="2"/>
        <v>0</v>
      </c>
      <c r="AQ12" s="118">
        <f t="shared" si="3"/>
        <v>0</v>
      </c>
      <c r="AR12" s="118">
        <f t="shared" si="4"/>
        <v>0</v>
      </c>
      <c r="AS12" s="119">
        <f t="shared" si="5"/>
        <v>0</v>
      </c>
    </row>
    <row r="13" spans="1:45" s="121" customFormat="1" ht="21">
      <c r="A13" s="94"/>
      <c r="B13" s="95"/>
      <c r="C13" s="55"/>
      <c r="D13" s="96"/>
      <c r="E13" s="97"/>
      <c r="F13" s="98"/>
      <c r="G13" s="99"/>
      <c r="H13" s="100"/>
      <c r="I13" s="58"/>
      <c r="J13" s="101"/>
      <c r="K13" s="102"/>
      <c r="L13" s="103"/>
      <c r="M13" s="104"/>
      <c r="N13" s="96"/>
      <c r="O13" s="105"/>
      <c r="P13" s="96"/>
      <c r="Q13" s="54"/>
      <c r="R13" s="106"/>
      <c r="S13" s="96"/>
      <c r="T13" s="107"/>
      <c r="U13" s="96"/>
      <c r="V13" s="108"/>
      <c r="W13" s="109"/>
      <c r="X13" s="110"/>
      <c r="Y13" s="102"/>
      <c r="Z13" s="111"/>
      <c r="AA13" s="112"/>
      <c r="AB13" s="96"/>
      <c r="AC13" s="113"/>
      <c r="AD13" s="96"/>
      <c r="AE13" s="114"/>
      <c r="AF13" s="115"/>
      <c r="AG13" s="116"/>
      <c r="AH13" s="117"/>
      <c r="AI13" s="54"/>
      <c r="AJ13" s="55"/>
      <c r="AK13" s="56"/>
      <c r="AL13" s="57"/>
      <c r="AM13" s="58"/>
      <c r="AN13" s="118">
        <f t="shared" si="0"/>
        <v>0</v>
      </c>
      <c r="AO13" s="118">
        <f t="shared" si="1"/>
        <v>0</v>
      </c>
      <c r="AP13" s="118">
        <f t="shared" si="2"/>
        <v>0</v>
      </c>
      <c r="AQ13" s="118">
        <f t="shared" si="3"/>
        <v>0</v>
      </c>
      <c r="AR13" s="118">
        <f t="shared" si="4"/>
        <v>0</v>
      </c>
      <c r="AS13" s="119">
        <f t="shared" si="5"/>
        <v>0</v>
      </c>
    </row>
    <row r="14" spans="1:45" s="121" customFormat="1" ht="21">
      <c r="A14" s="94"/>
      <c r="B14" s="95"/>
      <c r="C14" s="55"/>
      <c r="D14" s="96"/>
      <c r="E14" s="97"/>
      <c r="F14" s="98"/>
      <c r="G14" s="99"/>
      <c r="H14" s="100"/>
      <c r="I14" s="58"/>
      <c r="J14" s="101"/>
      <c r="K14" s="102"/>
      <c r="L14" s="103"/>
      <c r="M14" s="104"/>
      <c r="N14" s="96"/>
      <c r="O14" s="105"/>
      <c r="P14" s="96"/>
      <c r="Q14" s="54"/>
      <c r="R14" s="106"/>
      <c r="S14" s="96"/>
      <c r="T14" s="107"/>
      <c r="U14" s="96"/>
      <c r="V14" s="108"/>
      <c r="W14" s="109"/>
      <c r="X14" s="110"/>
      <c r="Y14" s="102"/>
      <c r="Z14" s="111"/>
      <c r="AA14" s="112"/>
      <c r="AB14" s="96"/>
      <c r="AC14" s="113"/>
      <c r="AD14" s="96"/>
      <c r="AE14" s="114"/>
      <c r="AF14" s="115"/>
      <c r="AG14" s="116"/>
      <c r="AH14" s="117"/>
      <c r="AI14" s="54"/>
      <c r="AJ14" s="55"/>
      <c r="AK14" s="56"/>
      <c r="AL14" s="57"/>
      <c r="AM14" s="58"/>
      <c r="AN14" s="118">
        <f t="shared" si="0"/>
        <v>0</v>
      </c>
      <c r="AO14" s="118">
        <f t="shared" si="1"/>
        <v>0</v>
      </c>
      <c r="AP14" s="118">
        <f t="shared" si="2"/>
        <v>0</v>
      </c>
      <c r="AQ14" s="118">
        <f t="shared" si="3"/>
        <v>0</v>
      </c>
      <c r="AR14" s="118">
        <f t="shared" si="4"/>
        <v>0</v>
      </c>
      <c r="AS14" s="119">
        <f t="shared" si="5"/>
        <v>0</v>
      </c>
    </row>
    <row r="15" spans="1:45" s="121" customFormat="1" ht="21">
      <c r="A15" s="94"/>
      <c r="B15" s="95"/>
      <c r="C15" s="55"/>
      <c r="D15" s="96"/>
      <c r="E15" s="97"/>
      <c r="F15" s="98"/>
      <c r="G15" s="99"/>
      <c r="H15" s="100"/>
      <c r="I15" s="58"/>
      <c r="J15" s="101"/>
      <c r="K15" s="102"/>
      <c r="L15" s="103"/>
      <c r="M15" s="104"/>
      <c r="N15" s="96"/>
      <c r="O15" s="105"/>
      <c r="P15" s="96"/>
      <c r="Q15" s="54"/>
      <c r="R15" s="106"/>
      <c r="S15" s="96"/>
      <c r="T15" s="107"/>
      <c r="U15" s="96"/>
      <c r="V15" s="108"/>
      <c r="W15" s="109"/>
      <c r="X15" s="110"/>
      <c r="Y15" s="102"/>
      <c r="Z15" s="111"/>
      <c r="AA15" s="112"/>
      <c r="AB15" s="96"/>
      <c r="AC15" s="113"/>
      <c r="AD15" s="96"/>
      <c r="AE15" s="114"/>
      <c r="AF15" s="115"/>
      <c r="AG15" s="116"/>
      <c r="AH15" s="117"/>
      <c r="AI15" s="54"/>
      <c r="AJ15" s="55"/>
      <c r="AK15" s="56"/>
      <c r="AL15" s="57"/>
      <c r="AM15" s="58"/>
      <c r="AN15" s="118">
        <f t="shared" si="0"/>
        <v>0</v>
      </c>
      <c r="AO15" s="118">
        <f t="shared" si="1"/>
        <v>0</v>
      </c>
      <c r="AP15" s="118">
        <f t="shared" si="2"/>
        <v>0</v>
      </c>
      <c r="AQ15" s="118">
        <f t="shared" si="3"/>
        <v>0</v>
      </c>
      <c r="AR15" s="118">
        <f t="shared" si="4"/>
        <v>0</v>
      </c>
      <c r="AS15" s="119">
        <f t="shared" si="5"/>
        <v>0</v>
      </c>
    </row>
    <row r="16" spans="1:45" s="121" customFormat="1" ht="21">
      <c r="A16" s="94"/>
      <c r="B16" s="95"/>
      <c r="C16" s="55"/>
      <c r="D16" s="96"/>
      <c r="E16" s="97"/>
      <c r="F16" s="98"/>
      <c r="G16" s="99"/>
      <c r="H16" s="100"/>
      <c r="I16" s="58"/>
      <c r="J16" s="101"/>
      <c r="K16" s="102"/>
      <c r="L16" s="103"/>
      <c r="M16" s="104"/>
      <c r="N16" s="96"/>
      <c r="O16" s="105"/>
      <c r="P16" s="96"/>
      <c r="Q16" s="54"/>
      <c r="R16" s="106"/>
      <c r="S16" s="96"/>
      <c r="T16" s="107"/>
      <c r="U16" s="96"/>
      <c r="V16" s="108"/>
      <c r="W16" s="109"/>
      <c r="X16" s="110"/>
      <c r="Y16" s="102"/>
      <c r="Z16" s="111"/>
      <c r="AA16" s="112"/>
      <c r="AB16" s="96"/>
      <c r="AC16" s="113"/>
      <c r="AD16" s="96"/>
      <c r="AE16" s="114"/>
      <c r="AF16" s="115"/>
      <c r="AG16" s="116"/>
      <c r="AH16" s="117"/>
      <c r="AI16" s="54"/>
      <c r="AJ16" s="55"/>
      <c r="AK16" s="56"/>
      <c r="AL16" s="57"/>
      <c r="AM16" s="58"/>
      <c r="AN16" s="118">
        <f t="shared" si="0"/>
        <v>0</v>
      </c>
      <c r="AO16" s="118">
        <f t="shared" si="1"/>
        <v>0</v>
      </c>
      <c r="AP16" s="118">
        <f t="shared" si="2"/>
        <v>0</v>
      </c>
      <c r="AQ16" s="118">
        <f t="shared" si="3"/>
        <v>0</v>
      </c>
      <c r="AR16" s="118">
        <f t="shared" si="4"/>
        <v>0</v>
      </c>
      <c r="AS16" s="119">
        <f t="shared" si="5"/>
        <v>0</v>
      </c>
    </row>
    <row r="17" spans="1:45" s="121" customFormat="1" ht="21">
      <c r="A17" s="94"/>
      <c r="B17" s="95"/>
      <c r="C17" s="55"/>
      <c r="D17" s="96"/>
      <c r="E17" s="97"/>
      <c r="F17" s="98"/>
      <c r="G17" s="99"/>
      <c r="H17" s="100"/>
      <c r="I17" s="58"/>
      <c r="J17" s="101"/>
      <c r="K17" s="102"/>
      <c r="L17" s="103"/>
      <c r="M17" s="104"/>
      <c r="N17" s="96"/>
      <c r="O17" s="105"/>
      <c r="P17" s="96"/>
      <c r="Q17" s="54"/>
      <c r="R17" s="106"/>
      <c r="S17" s="96"/>
      <c r="T17" s="107"/>
      <c r="U17" s="96"/>
      <c r="V17" s="108"/>
      <c r="W17" s="109"/>
      <c r="X17" s="110"/>
      <c r="Y17" s="102"/>
      <c r="Z17" s="111"/>
      <c r="AA17" s="112"/>
      <c r="AB17" s="96"/>
      <c r="AC17" s="113"/>
      <c r="AD17" s="96"/>
      <c r="AE17" s="114"/>
      <c r="AF17" s="115"/>
      <c r="AG17" s="116"/>
      <c r="AH17" s="117"/>
      <c r="AI17" s="54"/>
      <c r="AJ17" s="55"/>
      <c r="AK17" s="56"/>
      <c r="AL17" s="57"/>
      <c r="AM17" s="58"/>
      <c r="AN17" s="118">
        <f t="shared" si="0"/>
        <v>0</v>
      </c>
      <c r="AO17" s="118">
        <f t="shared" si="1"/>
        <v>0</v>
      </c>
      <c r="AP17" s="118">
        <f t="shared" si="2"/>
        <v>0</v>
      </c>
      <c r="AQ17" s="118">
        <f t="shared" si="3"/>
        <v>0</v>
      </c>
      <c r="AR17" s="118">
        <f t="shared" si="4"/>
        <v>0</v>
      </c>
      <c r="AS17" s="119">
        <f t="shared" si="5"/>
        <v>0</v>
      </c>
    </row>
    <row r="18" spans="1:45" s="121" customFormat="1" ht="21">
      <c r="A18" s="94"/>
      <c r="B18" s="95"/>
      <c r="C18" s="55"/>
      <c r="D18" s="96"/>
      <c r="E18" s="97"/>
      <c r="F18" s="98"/>
      <c r="G18" s="99"/>
      <c r="H18" s="100"/>
      <c r="I18" s="58"/>
      <c r="J18" s="101"/>
      <c r="K18" s="102"/>
      <c r="L18" s="103"/>
      <c r="M18" s="104"/>
      <c r="N18" s="96"/>
      <c r="O18" s="105"/>
      <c r="P18" s="96"/>
      <c r="Q18" s="54"/>
      <c r="R18" s="106"/>
      <c r="S18" s="96"/>
      <c r="T18" s="107"/>
      <c r="U18" s="96"/>
      <c r="V18" s="108"/>
      <c r="W18" s="109"/>
      <c r="X18" s="110"/>
      <c r="Y18" s="102"/>
      <c r="Z18" s="111"/>
      <c r="AA18" s="112"/>
      <c r="AB18" s="96"/>
      <c r="AC18" s="113"/>
      <c r="AD18" s="96"/>
      <c r="AE18" s="114"/>
      <c r="AF18" s="115"/>
      <c r="AG18" s="116"/>
      <c r="AH18" s="117"/>
      <c r="AI18" s="54"/>
      <c r="AJ18" s="55"/>
      <c r="AK18" s="56"/>
      <c r="AL18" s="57"/>
      <c r="AM18" s="58"/>
      <c r="AN18" s="118">
        <f t="shared" si="0"/>
        <v>0</v>
      </c>
      <c r="AO18" s="118">
        <f t="shared" si="1"/>
        <v>0</v>
      </c>
      <c r="AP18" s="118">
        <f t="shared" si="2"/>
        <v>0</v>
      </c>
      <c r="AQ18" s="118">
        <f t="shared" si="3"/>
        <v>0</v>
      </c>
      <c r="AR18" s="118">
        <f t="shared" si="4"/>
        <v>0</v>
      </c>
      <c r="AS18" s="119">
        <f t="shared" si="5"/>
        <v>0</v>
      </c>
    </row>
    <row r="19" spans="1:45" s="121" customFormat="1" ht="21">
      <c r="A19" s="172"/>
      <c r="B19" s="173"/>
      <c r="C19" s="75"/>
      <c r="D19" s="174"/>
      <c r="E19" s="175"/>
      <c r="F19" s="176"/>
      <c r="G19" s="177"/>
      <c r="H19" s="178"/>
      <c r="I19" s="78"/>
      <c r="J19" s="179"/>
      <c r="K19" s="180"/>
      <c r="L19" s="181"/>
      <c r="M19" s="182"/>
      <c r="N19" s="174"/>
      <c r="O19" s="183"/>
      <c r="P19" s="174"/>
      <c r="Q19" s="74"/>
      <c r="R19" s="184"/>
      <c r="S19" s="174"/>
      <c r="T19" s="185"/>
      <c r="U19" s="174"/>
      <c r="V19" s="186"/>
      <c r="W19" s="187"/>
      <c r="X19" s="188"/>
      <c r="Y19" s="180"/>
      <c r="Z19" s="189"/>
      <c r="AA19" s="190"/>
      <c r="AB19" s="174"/>
      <c r="AC19" s="191"/>
      <c r="AD19" s="174"/>
      <c r="AE19" s="192"/>
      <c r="AF19" s="193"/>
      <c r="AG19" s="194"/>
      <c r="AH19" s="195"/>
      <c r="AI19" s="74"/>
      <c r="AJ19" s="75"/>
      <c r="AK19" s="76"/>
      <c r="AL19" s="77"/>
      <c r="AM19" s="78"/>
      <c r="AN19" s="118">
        <f t="shared" si="0"/>
        <v>0</v>
      </c>
      <c r="AO19" s="118">
        <f t="shared" si="1"/>
        <v>0</v>
      </c>
      <c r="AP19" s="118">
        <f t="shared" si="2"/>
        <v>0</v>
      </c>
      <c r="AQ19" s="118">
        <f t="shared" si="3"/>
        <v>0</v>
      </c>
      <c r="AR19" s="118">
        <f t="shared" si="4"/>
        <v>0</v>
      </c>
      <c r="AS19" s="119">
        <f t="shared" si="5"/>
        <v>0</v>
      </c>
    </row>
    <row r="20" spans="1:45" s="121" customFormat="1" ht="21" customHeight="1">
      <c r="A20" s="196"/>
      <c r="B20" s="197"/>
      <c r="C20" s="70"/>
      <c r="D20" s="198"/>
      <c r="E20" s="199"/>
      <c r="F20" s="200"/>
      <c r="G20" s="201"/>
      <c r="H20" s="202"/>
      <c r="I20" s="73"/>
      <c r="J20" s="203"/>
      <c r="K20" s="204"/>
      <c r="L20" s="205"/>
      <c r="M20" s="206"/>
      <c r="N20" s="198"/>
      <c r="O20" s="207"/>
      <c r="P20" s="198"/>
      <c r="Q20" s="69"/>
      <c r="R20" s="208"/>
      <c r="S20" s="198"/>
      <c r="T20" s="209"/>
      <c r="U20" s="198"/>
      <c r="V20" s="210"/>
      <c r="W20" s="211"/>
      <c r="X20" s="212"/>
      <c r="Y20" s="204"/>
      <c r="Z20" s="213"/>
      <c r="AA20" s="214"/>
      <c r="AB20" s="198"/>
      <c r="AC20" s="215"/>
      <c r="AD20" s="198"/>
      <c r="AE20" s="216"/>
      <c r="AF20" s="217"/>
      <c r="AG20" s="218"/>
      <c r="AH20" s="219"/>
      <c r="AI20" s="69"/>
      <c r="AJ20" s="70"/>
      <c r="AK20" s="71"/>
      <c r="AL20" s="72"/>
      <c r="AM20" s="73"/>
      <c r="AN20" s="220">
        <f t="shared" si="0"/>
        <v>0</v>
      </c>
      <c r="AO20" s="220">
        <f t="shared" si="1"/>
        <v>0</v>
      </c>
      <c r="AP20" s="220">
        <f t="shared" si="2"/>
        <v>0</v>
      </c>
      <c r="AQ20" s="220">
        <f t="shared" si="3"/>
        <v>0</v>
      </c>
      <c r="AR20" s="220">
        <f t="shared" si="4"/>
        <v>0</v>
      </c>
      <c r="AS20" s="119">
        <f t="shared" si="5"/>
        <v>0</v>
      </c>
    </row>
    <row r="21" spans="1:45" s="121" customFormat="1" ht="21">
      <c r="A21" s="94"/>
      <c r="B21" s="95"/>
      <c r="C21" s="55"/>
      <c r="D21" s="96"/>
      <c r="E21" s="97"/>
      <c r="F21" s="98"/>
      <c r="G21" s="99"/>
      <c r="H21" s="100"/>
      <c r="I21" s="58"/>
      <c r="J21" s="101"/>
      <c r="K21" s="102"/>
      <c r="L21" s="103"/>
      <c r="M21" s="104"/>
      <c r="N21" s="96"/>
      <c r="O21" s="105"/>
      <c r="P21" s="96"/>
      <c r="Q21" s="54"/>
      <c r="R21" s="106"/>
      <c r="S21" s="96"/>
      <c r="T21" s="107"/>
      <c r="U21" s="96"/>
      <c r="V21" s="108"/>
      <c r="W21" s="109"/>
      <c r="X21" s="110"/>
      <c r="Y21" s="102"/>
      <c r="Z21" s="111"/>
      <c r="AA21" s="112"/>
      <c r="AB21" s="96"/>
      <c r="AC21" s="113"/>
      <c r="AD21" s="96"/>
      <c r="AE21" s="114"/>
      <c r="AF21" s="115"/>
      <c r="AG21" s="116"/>
      <c r="AH21" s="117"/>
      <c r="AI21" s="54"/>
      <c r="AJ21" s="55"/>
      <c r="AK21" s="56"/>
      <c r="AL21" s="57"/>
      <c r="AM21" s="58"/>
      <c r="AN21" s="118">
        <f t="shared" si="0"/>
        <v>0</v>
      </c>
      <c r="AO21" s="118">
        <f>SUM(M21:X21)</f>
        <v>0</v>
      </c>
      <c r="AP21" s="118">
        <f>SUM(Y21:AM21)</f>
        <v>0</v>
      </c>
      <c r="AQ21" s="118">
        <f t="shared" si="3"/>
        <v>0</v>
      </c>
      <c r="AR21" s="118">
        <f t="shared" si="4"/>
        <v>0</v>
      </c>
      <c r="AS21" s="119">
        <f t="shared" si="5"/>
        <v>0</v>
      </c>
    </row>
    <row r="22" spans="1:45" s="121" customFormat="1" ht="21">
      <c r="A22" s="94"/>
      <c r="B22" s="95"/>
      <c r="C22" s="55"/>
      <c r="D22" s="96"/>
      <c r="E22" s="97"/>
      <c r="F22" s="98"/>
      <c r="G22" s="99"/>
      <c r="H22" s="100"/>
      <c r="I22" s="58"/>
      <c r="J22" s="101"/>
      <c r="K22" s="102"/>
      <c r="L22" s="103"/>
      <c r="M22" s="104"/>
      <c r="N22" s="96"/>
      <c r="O22" s="105"/>
      <c r="P22" s="96"/>
      <c r="Q22" s="54"/>
      <c r="R22" s="106"/>
      <c r="S22" s="96"/>
      <c r="T22" s="107"/>
      <c r="U22" s="96"/>
      <c r="V22" s="108"/>
      <c r="W22" s="109"/>
      <c r="X22" s="110"/>
      <c r="Y22" s="102"/>
      <c r="Z22" s="111"/>
      <c r="AA22" s="112"/>
      <c r="AB22" s="96"/>
      <c r="AC22" s="113"/>
      <c r="AD22" s="96"/>
      <c r="AE22" s="114"/>
      <c r="AF22" s="115"/>
      <c r="AG22" s="116"/>
      <c r="AH22" s="117"/>
      <c r="AI22" s="54"/>
      <c r="AJ22" s="55"/>
      <c r="AK22" s="56"/>
      <c r="AL22" s="57"/>
      <c r="AM22" s="58"/>
      <c r="AN22" s="118">
        <f t="shared" si="0"/>
        <v>0</v>
      </c>
      <c r="AO22" s="118">
        <f t="shared" si="1"/>
        <v>0</v>
      </c>
      <c r="AP22" s="118">
        <f t="shared" si="2"/>
        <v>0</v>
      </c>
      <c r="AQ22" s="118">
        <f t="shared" si="3"/>
        <v>0</v>
      </c>
      <c r="AR22" s="118">
        <f t="shared" si="4"/>
        <v>0</v>
      </c>
      <c r="AS22" s="119">
        <f t="shared" si="5"/>
        <v>0</v>
      </c>
    </row>
    <row r="23" spans="1:45" s="121" customFormat="1" ht="21">
      <c r="A23" s="94"/>
      <c r="B23" s="95"/>
      <c r="C23" s="55"/>
      <c r="D23" s="96"/>
      <c r="E23" s="97"/>
      <c r="F23" s="98"/>
      <c r="G23" s="99"/>
      <c r="H23" s="100"/>
      <c r="I23" s="58"/>
      <c r="J23" s="101"/>
      <c r="K23" s="102"/>
      <c r="L23" s="103"/>
      <c r="M23" s="104"/>
      <c r="N23" s="96"/>
      <c r="O23" s="105"/>
      <c r="P23" s="96"/>
      <c r="Q23" s="54"/>
      <c r="R23" s="106"/>
      <c r="S23" s="96"/>
      <c r="T23" s="107"/>
      <c r="U23" s="96"/>
      <c r="V23" s="108"/>
      <c r="W23" s="109"/>
      <c r="X23" s="110"/>
      <c r="Y23" s="102"/>
      <c r="Z23" s="111"/>
      <c r="AA23" s="112"/>
      <c r="AB23" s="96"/>
      <c r="AC23" s="113"/>
      <c r="AD23" s="96"/>
      <c r="AE23" s="114"/>
      <c r="AF23" s="115"/>
      <c r="AG23" s="116"/>
      <c r="AH23" s="117"/>
      <c r="AI23" s="54"/>
      <c r="AJ23" s="55"/>
      <c r="AK23" s="56"/>
      <c r="AL23" s="57"/>
      <c r="AM23" s="58"/>
      <c r="AN23" s="118">
        <f t="shared" si="0"/>
        <v>0</v>
      </c>
      <c r="AO23" s="118">
        <f t="shared" si="1"/>
        <v>0</v>
      </c>
      <c r="AP23" s="118">
        <f t="shared" si="2"/>
        <v>0</v>
      </c>
      <c r="AQ23" s="118">
        <f t="shared" si="3"/>
        <v>0</v>
      </c>
      <c r="AR23" s="118">
        <f t="shared" si="4"/>
        <v>0</v>
      </c>
      <c r="AS23" s="119">
        <f t="shared" si="5"/>
        <v>0</v>
      </c>
    </row>
    <row r="24" spans="1:45" s="121" customFormat="1" ht="21">
      <c r="A24" s="123"/>
      <c r="B24" s="124"/>
      <c r="C24" s="60"/>
      <c r="D24" s="125"/>
      <c r="E24" s="126"/>
      <c r="F24" s="127"/>
      <c r="G24" s="128"/>
      <c r="H24" s="129"/>
      <c r="I24" s="63"/>
      <c r="J24" s="130"/>
      <c r="K24" s="131"/>
      <c r="L24" s="132"/>
      <c r="M24" s="133"/>
      <c r="N24" s="125"/>
      <c r="O24" s="134"/>
      <c r="P24" s="125"/>
      <c r="Q24" s="59"/>
      <c r="R24" s="135"/>
      <c r="S24" s="125"/>
      <c r="T24" s="136"/>
      <c r="U24" s="125"/>
      <c r="V24" s="137"/>
      <c r="W24" s="138"/>
      <c r="X24" s="139"/>
      <c r="Y24" s="131"/>
      <c r="Z24" s="140"/>
      <c r="AA24" s="141"/>
      <c r="AB24" s="125"/>
      <c r="AC24" s="142"/>
      <c r="AD24" s="125"/>
      <c r="AE24" s="143"/>
      <c r="AF24" s="144"/>
      <c r="AG24" s="145"/>
      <c r="AH24" s="146"/>
      <c r="AI24" s="59"/>
      <c r="AJ24" s="60"/>
      <c r="AK24" s="61"/>
      <c r="AL24" s="62"/>
      <c r="AM24" s="63"/>
      <c r="AN24" s="147">
        <f t="shared" ref="AN24:AN29" si="6">SUM(M24:AM24)</f>
        <v>0</v>
      </c>
      <c r="AO24" s="147">
        <f t="shared" ref="AO24:AO29" si="7">SUM(M24:X24)</f>
        <v>0</v>
      </c>
      <c r="AP24" s="147">
        <f t="shared" ref="AP24:AP29" si="8">SUM(Y24:AM24)</f>
        <v>0</v>
      </c>
      <c r="AQ24" s="147">
        <f t="shared" ref="AQ24:AQ29" si="9">SUM(H24:L24)</f>
        <v>0</v>
      </c>
      <c r="AR24" s="147">
        <f t="shared" ref="AR24:AR29" si="10">SUM(C24:G24)</f>
        <v>0</v>
      </c>
      <c r="AS24" s="119">
        <f t="shared" si="5"/>
        <v>0</v>
      </c>
    </row>
    <row r="25" spans="1:45" s="120" customFormat="1" ht="21" customHeight="1">
      <c r="A25" s="148"/>
      <c r="B25" s="149"/>
      <c r="C25" s="65"/>
      <c r="D25" s="150"/>
      <c r="E25" s="151"/>
      <c r="F25" s="152"/>
      <c r="G25" s="153"/>
      <c r="H25" s="154"/>
      <c r="I25" s="68"/>
      <c r="J25" s="155"/>
      <c r="K25" s="156"/>
      <c r="L25" s="221"/>
      <c r="M25" s="158"/>
      <c r="N25" s="150"/>
      <c r="O25" s="159"/>
      <c r="P25" s="150"/>
      <c r="Q25" s="64"/>
      <c r="R25" s="160"/>
      <c r="S25" s="150"/>
      <c r="T25" s="161"/>
      <c r="U25" s="150"/>
      <c r="V25" s="162"/>
      <c r="W25" s="163"/>
      <c r="X25" s="164"/>
      <c r="Y25" s="156"/>
      <c r="Z25" s="165"/>
      <c r="AA25" s="166"/>
      <c r="AB25" s="150"/>
      <c r="AC25" s="167"/>
      <c r="AD25" s="150"/>
      <c r="AE25" s="168"/>
      <c r="AF25" s="169"/>
      <c r="AG25" s="170"/>
      <c r="AH25" s="171"/>
      <c r="AI25" s="64"/>
      <c r="AJ25" s="65"/>
      <c r="AK25" s="66"/>
      <c r="AL25" s="67"/>
      <c r="AM25" s="68"/>
      <c r="AN25" s="118">
        <f t="shared" si="6"/>
        <v>0</v>
      </c>
      <c r="AO25" s="118">
        <f t="shared" si="7"/>
        <v>0</v>
      </c>
      <c r="AP25" s="118">
        <f t="shared" si="8"/>
        <v>0</v>
      </c>
      <c r="AQ25" s="118">
        <f t="shared" si="9"/>
        <v>0</v>
      </c>
      <c r="AR25" s="118">
        <f t="shared" si="10"/>
        <v>0</v>
      </c>
      <c r="AS25" s="119">
        <f t="shared" si="5"/>
        <v>0</v>
      </c>
    </row>
    <row r="26" spans="1:45" s="121" customFormat="1" ht="21">
      <c r="A26" s="94"/>
      <c r="B26" s="95"/>
      <c r="C26" s="55"/>
      <c r="D26" s="96"/>
      <c r="E26" s="97"/>
      <c r="F26" s="98"/>
      <c r="G26" s="99"/>
      <c r="H26" s="100"/>
      <c r="I26" s="58"/>
      <c r="J26" s="101"/>
      <c r="K26" s="102"/>
      <c r="L26" s="132"/>
      <c r="M26" s="104"/>
      <c r="N26" s="96"/>
      <c r="O26" s="105"/>
      <c r="P26" s="96"/>
      <c r="Q26" s="54"/>
      <c r="R26" s="106"/>
      <c r="S26" s="96"/>
      <c r="T26" s="107"/>
      <c r="U26" s="96"/>
      <c r="V26" s="108"/>
      <c r="W26" s="109"/>
      <c r="X26" s="110"/>
      <c r="Y26" s="102"/>
      <c r="Z26" s="111"/>
      <c r="AA26" s="112"/>
      <c r="AB26" s="96"/>
      <c r="AC26" s="113"/>
      <c r="AD26" s="96"/>
      <c r="AE26" s="114"/>
      <c r="AF26" s="115"/>
      <c r="AG26" s="116"/>
      <c r="AH26" s="117"/>
      <c r="AI26" s="54"/>
      <c r="AJ26" s="55"/>
      <c r="AK26" s="56"/>
      <c r="AL26" s="57"/>
      <c r="AM26" s="58"/>
      <c r="AN26" s="118">
        <f t="shared" si="6"/>
        <v>0</v>
      </c>
      <c r="AO26" s="118">
        <f t="shared" si="7"/>
        <v>0</v>
      </c>
      <c r="AP26" s="118">
        <f t="shared" si="8"/>
        <v>0</v>
      </c>
      <c r="AQ26" s="118">
        <f t="shared" si="9"/>
        <v>0</v>
      </c>
      <c r="AR26" s="118">
        <f t="shared" si="10"/>
        <v>0</v>
      </c>
      <c r="AS26" s="119">
        <f t="shared" si="5"/>
        <v>0</v>
      </c>
    </row>
    <row r="27" spans="1:45" s="121" customFormat="1" ht="21">
      <c r="A27" s="94"/>
      <c r="B27" s="95"/>
      <c r="C27" s="55"/>
      <c r="D27" s="96"/>
      <c r="E27" s="97"/>
      <c r="F27" s="98"/>
      <c r="G27" s="99"/>
      <c r="H27" s="100"/>
      <c r="I27" s="58"/>
      <c r="J27" s="101"/>
      <c r="K27" s="102"/>
      <c r="L27" s="132"/>
      <c r="M27" s="104"/>
      <c r="N27" s="96"/>
      <c r="O27" s="105"/>
      <c r="P27" s="96"/>
      <c r="Q27" s="54"/>
      <c r="R27" s="106"/>
      <c r="S27" s="96"/>
      <c r="T27" s="107"/>
      <c r="U27" s="96"/>
      <c r="V27" s="108"/>
      <c r="W27" s="109"/>
      <c r="X27" s="110"/>
      <c r="Y27" s="102"/>
      <c r="Z27" s="111"/>
      <c r="AA27" s="112"/>
      <c r="AB27" s="96"/>
      <c r="AC27" s="113"/>
      <c r="AD27" s="96"/>
      <c r="AE27" s="114"/>
      <c r="AF27" s="115"/>
      <c r="AG27" s="116"/>
      <c r="AH27" s="117"/>
      <c r="AI27" s="54"/>
      <c r="AJ27" s="55"/>
      <c r="AK27" s="56"/>
      <c r="AL27" s="57"/>
      <c r="AM27" s="58"/>
      <c r="AN27" s="118">
        <f t="shared" si="6"/>
        <v>0</v>
      </c>
      <c r="AO27" s="118">
        <f t="shared" si="7"/>
        <v>0</v>
      </c>
      <c r="AP27" s="118">
        <f t="shared" si="8"/>
        <v>0</v>
      </c>
      <c r="AQ27" s="118">
        <f t="shared" si="9"/>
        <v>0</v>
      </c>
      <c r="AR27" s="118">
        <f t="shared" si="10"/>
        <v>0</v>
      </c>
      <c r="AS27" s="119">
        <f t="shared" si="5"/>
        <v>0</v>
      </c>
    </row>
    <row r="28" spans="1:45" s="121" customFormat="1" ht="21">
      <c r="A28" s="94"/>
      <c r="B28" s="95"/>
      <c r="C28" s="55"/>
      <c r="D28" s="96"/>
      <c r="E28" s="97"/>
      <c r="F28" s="98"/>
      <c r="G28" s="99"/>
      <c r="H28" s="100"/>
      <c r="I28" s="58"/>
      <c r="J28" s="101"/>
      <c r="K28" s="102"/>
      <c r="L28" s="132"/>
      <c r="M28" s="104"/>
      <c r="N28" s="96"/>
      <c r="O28" s="105"/>
      <c r="P28" s="96"/>
      <c r="Q28" s="54"/>
      <c r="R28" s="106"/>
      <c r="S28" s="96"/>
      <c r="T28" s="107"/>
      <c r="U28" s="96"/>
      <c r="V28" s="108"/>
      <c r="W28" s="109"/>
      <c r="X28" s="110"/>
      <c r="Y28" s="102"/>
      <c r="Z28" s="111"/>
      <c r="AA28" s="112"/>
      <c r="AB28" s="96"/>
      <c r="AC28" s="113"/>
      <c r="AD28" s="96"/>
      <c r="AE28" s="114"/>
      <c r="AF28" s="115"/>
      <c r="AG28" s="116"/>
      <c r="AH28" s="117"/>
      <c r="AI28" s="54"/>
      <c r="AJ28" s="55"/>
      <c r="AK28" s="56"/>
      <c r="AL28" s="57"/>
      <c r="AM28" s="58"/>
      <c r="AN28" s="118">
        <f t="shared" si="6"/>
        <v>0</v>
      </c>
      <c r="AO28" s="118">
        <f t="shared" si="7"/>
        <v>0</v>
      </c>
      <c r="AP28" s="118">
        <f t="shared" si="8"/>
        <v>0</v>
      </c>
      <c r="AQ28" s="118">
        <f t="shared" si="9"/>
        <v>0</v>
      </c>
      <c r="AR28" s="118">
        <f t="shared" si="10"/>
        <v>0</v>
      </c>
      <c r="AS28" s="119">
        <f t="shared" si="5"/>
        <v>0</v>
      </c>
    </row>
    <row r="29" spans="1:45" s="121" customFormat="1" ht="21">
      <c r="A29" s="94"/>
      <c r="B29" s="95"/>
      <c r="C29" s="55"/>
      <c r="D29" s="96"/>
      <c r="E29" s="97"/>
      <c r="F29" s="98"/>
      <c r="G29" s="99"/>
      <c r="H29" s="100"/>
      <c r="I29" s="58"/>
      <c r="J29" s="101"/>
      <c r="K29" s="102"/>
      <c r="L29" s="132"/>
      <c r="M29" s="104"/>
      <c r="N29" s="96"/>
      <c r="O29" s="105"/>
      <c r="P29" s="96"/>
      <c r="Q29" s="54"/>
      <c r="R29" s="106"/>
      <c r="S29" s="96"/>
      <c r="T29" s="107"/>
      <c r="U29" s="96"/>
      <c r="V29" s="108"/>
      <c r="W29" s="109"/>
      <c r="X29" s="110"/>
      <c r="Y29" s="102"/>
      <c r="Z29" s="111"/>
      <c r="AA29" s="112"/>
      <c r="AB29" s="96"/>
      <c r="AC29" s="113"/>
      <c r="AD29" s="96"/>
      <c r="AE29" s="114"/>
      <c r="AF29" s="115"/>
      <c r="AG29" s="116"/>
      <c r="AH29" s="117"/>
      <c r="AI29" s="54"/>
      <c r="AJ29" s="55"/>
      <c r="AK29" s="56"/>
      <c r="AL29" s="57"/>
      <c r="AM29" s="58"/>
      <c r="AN29" s="118">
        <f t="shared" si="6"/>
        <v>0</v>
      </c>
      <c r="AO29" s="118">
        <f t="shared" si="7"/>
        <v>0</v>
      </c>
      <c r="AP29" s="118">
        <f t="shared" si="8"/>
        <v>0</v>
      </c>
      <c r="AQ29" s="118">
        <f t="shared" si="9"/>
        <v>0</v>
      </c>
      <c r="AR29" s="118">
        <f t="shared" si="10"/>
        <v>0</v>
      </c>
      <c r="AS29" s="119">
        <f t="shared" si="5"/>
        <v>0</v>
      </c>
    </row>
    <row r="30" spans="1:45" s="121" customFormat="1" ht="21">
      <c r="A30" s="94"/>
      <c r="B30" s="95"/>
      <c r="C30" s="55"/>
      <c r="D30" s="96"/>
      <c r="E30" s="97"/>
      <c r="F30" s="98"/>
      <c r="G30" s="99"/>
      <c r="H30" s="100"/>
      <c r="I30" s="58"/>
      <c r="J30" s="101"/>
      <c r="K30" s="102"/>
      <c r="L30" s="132"/>
      <c r="M30" s="104"/>
      <c r="N30" s="96"/>
      <c r="O30" s="105"/>
      <c r="P30" s="96"/>
      <c r="Q30" s="54"/>
      <c r="R30" s="106"/>
      <c r="S30" s="96"/>
      <c r="T30" s="107"/>
      <c r="U30" s="96"/>
      <c r="V30" s="108"/>
      <c r="W30" s="109"/>
      <c r="X30" s="110"/>
      <c r="Y30" s="102"/>
      <c r="Z30" s="111"/>
      <c r="AA30" s="112"/>
      <c r="AB30" s="96"/>
      <c r="AC30" s="113"/>
      <c r="AD30" s="96"/>
      <c r="AE30" s="114"/>
      <c r="AF30" s="115"/>
      <c r="AG30" s="116"/>
      <c r="AH30" s="117"/>
      <c r="AI30" s="54"/>
      <c r="AJ30" s="55"/>
      <c r="AK30" s="56"/>
      <c r="AL30" s="57"/>
      <c r="AM30" s="58"/>
      <c r="AN30" s="118">
        <f t="shared" si="0"/>
        <v>0</v>
      </c>
      <c r="AO30" s="118">
        <f t="shared" si="1"/>
        <v>0</v>
      </c>
      <c r="AP30" s="118">
        <f t="shared" si="2"/>
        <v>0</v>
      </c>
      <c r="AQ30" s="118">
        <f t="shared" si="3"/>
        <v>0</v>
      </c>
      <c r="AR30" s="118">
        <f t="shared" si="4"/>
        <v>0</v>
      </c>
      <c r="AS30" s="119">
        <f t="shared" si="5"/>
        <v>0</v>
      </c>
    </row>
    <row r="31" spans="1:45" s="121" customFormat="1" ht="21">
      <c r="A31" s="94"/>
      <c r="B31" s="95"/>
      <c r="C31" s="55"/>
      <c r="D31" s="96"/>
      <c r="E31" s="97"/>
      <c r="F31" s="98"/>
      <c r="G31" s="99"/>
      <c r="H31" s="100"/>
      <c r="I31" s="58"/>
      <c r="J31" s="101"/>
      <c r="K31" s="102"/>
      <c r="L31" s="132"/>
      <c r="M31" s="104"/>
      <c r="N31" s="96"/>
      <c r="O31" s="105"/>
      <c r="P31" s="96"/>
      <c r="Q31" s="54"/>
      <c r="R31" s="106"/>
      <c r="S31" s="96"/>
      <c r="T31" s="107"/>
      <c r="U31" s="96"/>
      <c r="V31" s="108"/>
      <c r="W31" s="109"/>
      <c r="X31" s="110"/>
      <c r="Y31" s="102"/>
      <c r="Z31" s="111"/>
      <c r="AA31" s="112"/>
      <c r="AB31" s="96"/>
      <c r="AC31" s="113"/>
      <c r="AD31" s="96"/>
      <c r="AE31" s="114"/>
      <c r="AF31" s="115"/>
      <c r="AG31" s="116"/>
      <c r="AH31" s="117"/>
      <c r="AI31" s="54"/>
      <c r="AJ31" s="55"/>
      <c r="AK31" s="56"/>
      <c r="AL31" s="57"/>
      <c r="AM31" s="58"/>
      <c r="AN31" s="118">
        <f t="shared" si="0"/>
        <v>0</v>
      </c>
      <c r="AO31" s="118">
        <f t="shared" si="1"/>
        <v>0</v>
      </c>
      <c r="AP31" s="118">
        <f t="shared" si="2"/>
        <v>0</v>
      </c>
      <c r="AQ31" s="118">
        <f t="shared" si="3"/>
        <v>0</v>
      </c>
      <c r="AR31" s="118">
        <f t="shared" si="4"/>
        <v>0</v>
      </c>
      <c r="AS31" s="119">
        <f t="shared" si="5"/>
        <v>0</v>
      </c>
    </row>
    <row r="32" spans="1:45" s="121" customFormat="1" ht="21.6" thickBot="1">
      <c r="A32" s="94"/>
      <c r="B32" s="95"/>
      <c r="C32" s="55"/>
      <c r="D32" s="96"/>
      <c r="E32" s="97"/>
      <c r="F32" s="98"/>
      <c r="G32" s="99"/>
      <c r="H32" s="100"/>
      <c r="I32" s="58"/>
      <c r="J32" s="101"/>
      <c r="K32" s="102"/>
      <c r="L32" s="222"/>
      <c r="M32" s="104"/>
      <c r="N32" s="96"/>
      <c r="O32" s="105"/>
      <c r="P32" s="96"/>
      <c r="Q32" s="54"/>
      <c r="R32" s="106"/>
      <c r="S32" s="96"/>
      <c r="T32" s="107"/>
      <c r="U32" s="96"/>
      <c r="V32" s="108"/>
      <c r="W32" s="109"/>
      <c r="X32" s="110"/>
      <c r="Y32" s="102"/>
      <c r="Z32" s="111"/>
      <c r="AA32" s="112"/>
      <c r="AB32" s="96"/>
      <c r="AC32" s="113"/>
      <c r="AD32" s="96"/>
      <c r="AE32" s="114"/>
      <c r="AF32" s="115"/>
      <c r="AG32" s="116"/>
      <c r="AH32" s="117"/>
      <c r="AI32" s="54"/>
      <c r="AJ32" s="55"/>
      <c r="AK32" s="56"/>
      <c r="AL32" s="57"/>
      <c r="AM32" s="58"/>
      <c r="AN32" s="118">
        <f t="shared" si="0"/>
        <v>0</v>
      </c>
      <c r="AO32" s="118">
        <f t="shared" si="1"/>
        <v>0</v>
      </c>
      <c r="AP32" s="118">
        <f t="shared" si="2"/>
        <v>0</v>
      </c>
      <c r="AQ32" s="118">
        <f t="shared" si="3"/>
        <v>0</v>
      </c>
      <c r="AR32" s="118">
        <f t="shared" si="4"/>
        <v>0</v>
      </c>
      <c r="AS32" s="119">
        <f t="shared" si="5"/>
        <v>0</v>
      </c>
    </row>
    <row r="33" spans="1:45" ht="21.6" thickTop="1">
      <c r="A33" s="91" t="s">
        <v>46</v>
      </c>
      <c r="B33" s="92"/>
      <c r="C33" s="93">
        <f>SUM(C7:C32)</f>
        <v>0</v>
      </c>
      <c r="D33" s="93">
        <f t="shared" ref="D33:AM33" si="11">SUM(D7:D32)</f>
        <v>0</v>
      </c>
      <c r="E33" s="93">
        <f t="shared" si="11"/>
        <v>0</v>
      </c>
      <c r="F33" s="93">
        <f t="shared" si="11"/>
        <v>0</v>
      </c>
      <c r="G33" s="93">
        <f t="shared" si="11"/>
        <v>0</v>
      </c>
      <c r="H33" s="93">
        <f t="shared" si="11"/>
        <v>0</v>
      </c>
      <c r="I33" s="93">
        <f t="shared" si="11"/>
        <v>0</v>
      </c>
      <c r="J33" s="93">
        <f t="shared" si="11"/>
        <v>0</v>
      </c>
      <c r="K33" s="93">
        <f t="shared" si="11"/>
        <v>0</v>
      </c>
      <c r="L33" s="93">
        <f t="shared" si="11"/>
        <v>0</v>
      </c>
      <c r="M33" s="93">
        <f t="shared" si="11"/>
        <v>0</v>
      </c>
      <c r="N33" s="93">
        <f t="shared" si="11"/>
        <v>0</v>
      </c>
      <c r="O33" s="93">
        <f t="shared" si="11"/>
        <v>0</v>
      </c>
      <c r="P33" s="93">
        <f t="shared" si="11"/>
        <v>0</v>
      </c>
      <c r="Q33" s="93">
        <f t="shared" si="11"/>
        <v>0</v>
      </c>
      <c r="R33" s="93">
        <f t="shared" si="11"/>
        <v>0</v>
      </c>
      <c r="S33" s="93">
        <f t="shared" si="11"/>
        <v>0</v>
      </c>
      <c r="T33" s="93">
        <f t="shared" si="11"/>
        <v>0</v>
      </c>
      <c r="U33" s="93">
        <f t="shared" si="11"/>
        <v>0</v>
      </c>
      <c r="V33" s="93">
        <f t="shared" si="11"/>
        <v>0</v>
      </c>
      <c r="W33" s="93">
        <f t="shared" si="11"/>
        <v>0</v>
      </c>
      <c r="X33" s="93">
        <f t="shared" si="11"/>
        <v>0</v>
      </c>
      <c r="Y33" s="93">
        <f t="shared" si="11"/>
        <v>0</v>
      </c>
      <c r="Z33" s="93">
        <f t="shared" si="11"/>
        <v>0</v>
      </c>
      <c r="AA33" s="93">
        <f t="shared" si="11"/>
        <v>0</v>
      </c>
      <c r="AB33" s="93">
        <f t="shared" si="11"/>
        <v>0</v>
      </c>
      <c r="AC33" s="93">
        <f t="shared" si="11"/>
        <v>0</v>
      </c>
      <c r="AD33" s="93">
        <f t="shared" si="11"/>
        <v>0</v>
      </c>
      <c r="AE33" s="93">
        <f t="shared" si="11"/>
        <v>0</v>
      </c>
      <c r="AF33" s="93">
        <f t="shared" si="11"/>
        <v>0</v>
      </c>
      <c r="AG33" s="93">
        <f t="shared" si="11"/>
        <v>0</v>
      </c>
      <c r="AH33" s="93">
        <f t="shared" si="11"/>
        <v>0</v>
      </c>
      <c r="AI33" s="93">
        <f t="shared" si="11"/>
        <v>0</v>
      </c>
      <c r="AJ33" s="93">
        <f t="shared" si="11"/>
        <v>0</v>
      </c>
      <c r="AK33" s="93">
        <f t="shared" si="11"/>
        <v>0</v>
      </c>
      <c r="AL33" s="93">
        <f t="shared" si="11"/>
        <v>0</v>
      </c>
      <c r="AM33" s="93">
        <f t="shared" si="11"/>
        <v>0</v>
      </c>
      <c r="AN33" s="48">
        <f t="shared" si="0"/>
        <v>0</v>
      </c>
      <c r="AO33" s="48">
        <f t="shared" si="1"/>
        <v>0</v>
      </c>
      <c r="AP33" s="48">
        <f t="shared" si="2"/>
        <v>0</v>
      </c>
      <c r="AQ33" s="48">
        <f t="shared" si="3"/>
        <v>0</v>
      </c>
      <c r="AR33" s="48">
        <f t="shared" si="4"/>
        <v>0</v>
      </c>
      <c r="AS33" s="119">
        <f t="shared" si="5"/>
        <v>0</v>
      </c>
    </row>
    <row r="34" spans="1:45">
      <c r="AO34" s="49">
        <v>15</v>
      </c>
      <c r="AP34" s="49">
        <v>30</v>
      </c>
      <c r="AQ34" s="49">
        <v>5</v>
      </c>
      <c r="AR34" s="49">
        <v>6</v>
      </c>
    </row>
    <row r="35" spans="1:45" ht="18" customHeight="1">
      <c r="AB35" s="231" t="s">
        <v>76</v>
      </c>
      <c r="AC35" s="232"/>
      <c r="AD35" s="232"/>
      <c r="AE35" s="232"/>
      <c r="AF35" s="232"/>
      <c r="AG35" s="232"/>
      <c r="AH35" s="233"/>
      <c r="AO35" s="49">
        <f>AO33*AO34</f>
        <v>0</v>
      </c>
      <c r="AP35" s="49">
        <f>AP33*AP34</f>
        <v>0</v>
      </c>
      <c r="AQ35" s="49">
        <f>AQ33*AQ34</f>
        <v>0</v>
      </c>
      <c r="AR35" s="49">
        <f>AR33*AR34</f>
        <v>0</v>
      </c>
    </row>
    <row r="36" spans="1:45" ht="18" customHeight="1">
      <c r="AB36" s="234"/>
      <c r="AC36" s="235"/>
      <c r="AD36" s="235"/>
      <c r="AE36" s="235"/>
      <c r="AF36" s="235"/>
      <c r="AG36" s="235"/>
      <c r="AH36" s="236"/>
      <c r="AO36" s="51">
        <v>0.5</v>
      </c>
      <c r="AP36" s="51">
        <v>0.6</v>
      </c>
      <c r="AQ36" s="51">
        <v>0.5</v>
      </c>
      <c r="AR36" s="51">
        <v>0.5</v>
      </c>
    </row>
    <row r="37" spans="1:45" ht="16.2">
      <c r="AB37" s="53" t="s">
        <v>77</v>
      </c>
      <c r="AC37" s="53"/>
      <c r="AD37" s="53">
        <f>AI33+AK33+AL33+AM33</f>
        <v>0</v>
      </c>
      <c r="AE37" s="237"/>
      <c r="AF37" s="240" t="s">
        <v>81</v>
      </c>
      <c r="AG37" s="241"/>
      <c r="AH37" s="53">
        <f>AJ33</f>
        <v>0</v>
      </c>
      <c r="AM37" s="1" t="s">
        <v>75</v>
      </c>
      <c r="AO37" s="49">
        <f>AO35*AO36</f>
        <v>0</v>
      </c>
      <c r="AP37" s="49">
        <f>AP35*AP36</f>
        <v>0</v>
      </c>
      <c r="AQ37" s="49">
        <f>AQ35*AQ36</f>
        <v>0</v>
      </c>
      <c r="AR37" s="49">
        <f>AR35*AR36</f>
        <v>0</v>
      </c>
      <c r="AS37" s="52">
        <f>AR37+AQ37+AP37+AO37</f>
        <v>0</v>
      </c>
    </row>
    <row r="38" spans="1:45">
      <c r="AB38" s="53" t="s">
        <v>78</v>
      </c>
      <c r="AC38" s="53"/>
      <c r="AD38" s="53">
        <f>AH33+AJ33+AL33</f>
        <v>0</v>
      </c>
      <c r="AE38" s="238"/>
      <c r="AF38" s="240" t="s">
        <v>82</v>
      </c>
      <c r="AG38" s="241"/>
      <c r="AH38" s="53">
        <f>AJ33</f>
        <v>0</v>
      </c>
      <c r="AS38" s="50">
        <f>AS33-AS37</f>
        <v>0</v>
      </c>
    </row>
    <row r="39" spans="1:45">
      <c r="AB39" s="53" t="s">
        <v>79</v>
      </c>
      <c r="AC39" s="53"/>
      <c r="AD39" s="53">
        <f>AK33+AL33+AH33</f>
        <v>0</v>
      </c>
      <c r="AE39" s="238"/>
      <c r="AF39" s="240" t="s">
        <v>83</v>
      </c>
      <c r="AG39" s="241"/>
      <c r="AH39" s="53">
        <f>AI33</f>
        <v>0</v>
      </c>
    </row>
    <row r="40" spans="1:45">
      <c r="AB40" s="53" t="s">
        <v>80</v>
      </c>
      <c r="AC40" s="53"/>
      <c r="AD40" s="53">
        <f>AH33</f>
        <v>0</v>
      </c>
      <c r="AE40" s="238"/>
      <c r="AF40" s="240" t="s">
        <v>84</v>
      </c>
      <c r="AG40" s="241"/>
      <c r="AH40" s="53">
        <f>AI33</f>
        <v>0</v>
      </c>
    </row>
    <row r="41" spans="1:45">
      <c r="AB41" s="53" t="s">
        <v>85</v>
      </c>
      <c r="AC41" s="53"/>
      <c r="AD41" s="53">
        <f>AM33</f>
        <v>0</v>
      </c>
      <c r="AE41" s="239"/>
      <c r="AF41" s="240" t="s">
        <v>86</v>
      </c>
      <c r="AG41" s="241"/>
      <c r="AH41" s="53">
        <f>AK33+AM33</f>
        <v>0</v>
      </c>
    </row>
  </sheetData>
  <sheetProtection selectLockedCells="1" selectUnlockedCells="1"/>
  <mergeCells count="12">
    <mergeCell ref="AB35:AH36"/>
    <mergeCell ref="AE37:AE41"/>
    <mergeCell ref="AF38:AG38"/>
    <mergeCell ref="AF39:AG39"/>
    <mergeCell ref="AF40:AG40"/>
    <mergeCell ref="AF41:AG41"/>
    <mergeCell ref="AF37:AG37"/>
    <mergeCell ref="A1:AN1"/>
    <mergeCell ref="A3:B3"/>
    <mergeCell ref="M3:X3"/>
    <mergeCell ref="Y3:AG3"/>
    <mergeCell ref="AH3:AM3"/>
  </mergeCells>
  <pageMargins left="0" right="0" top="0" bottom="0" header="0.51180555555555551" footer="0.51180555555555551"/>
  <pageSetup scale="51"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O52"/>
  <sheetViews>
    <sheetView topLeftCell="A23" workbookViewId="0">
      <selection activeCell="A58" activeCellId="1" sqref="AX1:AX65536 A58"/>
    </sheetView>
  </sheetViews>
  <sheetFormatPr defaultColWidth="8.6640625" defaultRowHeight="14.4"/>
  <cols>
    <col min="1" max="3" width="8.6640625" style="1"/>
    <col min="4" max="4" width="9.33203125" style="1" customWidth="1"/>
    <col min="5" max="9" width="8.6640625" style="1"/>
    <col min="10" max="10" width="7.6640625" style="1" customWidth="1"/>
    <col min="11" max="11" width="14.6640625" style="1" customWidth="1"/>
    <col min="12" max="16384" width="8.6640625" style="1"/>
  </cols>
  <sheetData>
    <row r="1" spans="1:15" ht="28.8">
      <c r="A1" s="243" t="s">
        <v>47</v>
      </c>
      <c r="B1" s="243"/>
      <c r="C1" s="243"/>
      <c r="D1" s="243"/>
      <c r="E1" s="243"/>
      <c r="F1" s="243"/>
      <c r="G1" s="243"/>
      <c r="H1" s="243"/>
      <c r="I1" s="243"/>
      <c r="J1" s="243"/>
      <c r="K1" s="243"/>
    </row>
    <row r="2" spans="1:15" ht="21">
      <c r="A2" s="244" t="s">
        <v>48</v>
      </c>
      <c r="B2" s="244"/>
      <c r="C2" s="244"/>
      <c r="D2" s="244"/>
      <c r="E2" s="244"/>
      <c r="F2" s="244"/>
      <c r="G2" s="244"/>
      <c r="H2" s="244"/>
      <c r="I2" s="244"/>
      <c r="J2" s="244"/>
      <c r="K2" s="244"/>
    </row>
    <row r="3" spans="1:15">
      <c r="A3" s="38"/>
      <c r="B3" s="38"/>
      <c r="C3" s="38"/>
      <c r="D3" s="38"/>
      <c r="E3" s="38"/>
      <c r="F3" s="38"/>
      <c r="G3" s="38"/>
      <c r="H3" s="38"/>
      <c r="I3" s="38"/>
      <c r="J3" s="38"/>
      <c r="K3" s="38"/>
    </row>
    <row r="4" spans="1:15" ht="14.4" customHeight="1">
      <c r="A4" s="38"/>
      <c r="B4" s="38"/>
      <c r="C4" s="38"/>
      <c r="D4" s="245" t="s">
        <v>49</v>
      </c>
      <c r="E4" s="245"/>
      <c r="F4" s="245"/>
      <c r="G4" s="245"/>
      <c r="H4" s="245"/>
      <c r="I4" s="245"/>
      <c r="J4" s="245"/>
      <c r="K4" s="245"/>
      <c r="L4" s="39"/>
      <c r="M4" s="39"/>
      <c r="N4" s="39"/>
      <c r="O4" s="39"/>
    </row>
    <row r="5" spans="1:15" ht="24.6" customHeight="1">
      <c r="A5" s="38"/>
      <c r="B5" s="38"/>
      <c r="C5" s="38"/>
      <c r="D5" s="245"/>
      <c r="E5" s="245"/>
      <c r="F5" s="245"/>
      <c r="G5" s="245"/>
      <c r="H5" s="245"/>
      <c r="I5" s="245"/>
      <c r="J5" s="245"/>
      <c r="K5" s="245"/>
    </row>
    <row r="6" spans="1:15" ht="5.4" customHeight="1">
      <c r="A6" s="38"/>
      <c r="B6" s="38"/>
      <c r="C6" s="38"/>
      <c r="D6" s="38"/>
      <c r="E6" s="38"/>
      <c r="F6" s="38"/>
      <c r="G6" s="38"/>
      <c r="H6" s="38"/>
      <c r="I6" s="38"/>
      <c r="J6" s="38"/>
      <c r="K6" s="38"/>
    </row>
    <row r="7" spans="1:15" ht="14.4" customHeight="1">
      <c r="A7" s="38"/>
      <c r="B7" s="38"/>
      <c r="C7" s="38"/>
      <c r="D7" s="246" t="s">
        <v>50</v>
      </c>
      <c r="E7" s="246"/>
      <c r="F7" s="246"/>
      <c r="G7" s="246"/>
      <c r="H7" s="246"/>
      <c r="I7" s="246"/>
      <c r="J7" s="246"/>
      <c r="K7" s="246"/>
      <c r="L7" s="39"/>
      <c r="M7" s="39"/>
      <c r="N7" s="39"/>
      <c r="O7" s="39"/>
    </row>
    <row r="8" spans="1:15" ht="3" customHeight="1">
      <c r="D8" s="246"/>
      <c r="E8" s="246"/>
      <c r="F8" s="246"/>
      <c r="G8" s="246"/>
      <c r="H8" s="246"/>
      <c r="I8" s="246"/>
      <c r="J8" s="246"/>
      <c r="K8" s="246"/>
    </row>
    <row r="9" spans="1:15" ht="10.199999999999999" customHeight="1">
      <c r="D9" s="246"/>
      <c r="E9" s="246"/>
      <c r="F9" s="246"/>
      <c r="G9" s="246"/>
      <c r="H9" s="246"/>
      <c r="I9" s="246"/>
      <c r="J9" s="246"/>
      <c r="K9" s="246"/>
    </row>
    <row r="10" spans="1:15" ht="3.6" customHeight="1">
      <c r="E10" s="39"/>
      <c r="F10" s="39"/>
      <c r="G10" s="39"/>
      <c r="H10" s="39"/>
      <c r="I10" s="39"/>
      <c r="J10" s="39"/>
      <c r="K10" s="39"/>
    </row>
    <row r="11" spans="1:15" ht="40.200000000000003" customHeight="1">
      <c r="D11" s="247" t="s">
        <v>51</v>
      </c>
      <c r="E11" s="247"/>
      <c r="F11" s="247"/>
      <c r="G11" s="247"/>
      <c r="H11" s="247"/>
      <c r="I11" s="247"/>
      <c r="J11" s="247"/>
      <c r="K11" s="247"/>
      <c r="L11" s="39"/>
      <c r="M11" s="39"/>
      <c r="N11" s="39"/>
      <c r="O11" s="39"/>
    </row>
    <row r="12" spans="1:15" ht="6.6" customHeight="1"/>
    <row r="13" spans="1:15" ht="31.95" customHeight="1">
      <c r="A13" s="242" t="s">
        <v>52</v>
      </c>
      <c r="B13" s="242"/>
      <c r="C13" s="242"/>
      <c r="D13" s="242"/>
      <c r="E13" s="242"/>
      <c r="F13" s="242"/>
      <c r="G13" s="242"/>
      <c r="H13" s="242"/>
      <c r="I13" s="242"/>
      <c r="J13" s="242"/>
      <c r="K13" s="242"/>
    </row>
    <row r="14" spans="1:15" ht="3.6" customHeight="1"/>
    <row r="15" spans="1:15" ht="32.4" customHeight="1">
      <c r="A15" s="251" t="s">
        <v>53</v>
      </c>
      <c r="B15" s="251"/>
      <c r="C15" s="251"/>
      <c r="D15" s="251"/>
      <c r="E15" s="251"/>
      <c r="F15" s="251"/>
      <c r="G15" s="251"/>
      <c r="H15" s="251"/>
      <c r="I15" s="251"/>
      <c r="J15" s="251"/>
      <c r="K15" s="251"/>
    </row>
    <row r="16" spans="1:15" ht="4.95" customHeight="1"/>
    <row r="17" spans="1:11">
      <c r="A17" s="252" t="s">
        <v>54</v>
      </c>
      <c r="B17" s="252"/>
      <c r="C17" s="252"/>
      <c r="D17" s="252"/>
      <c r="E17" s="252"/>
      <c r="F17" s="252"/>
      <c r="G17" s="252"/>
      <c r="H17" s="252"/>
      <c r="I17" s="252"/>
      <c r="J17" s="252"/>
      <c r="K17" s="252"/>
    </row>
    <row r="18" spans="1:11">
      <c r="A18" s="38"/>
      <c r="B18" s="38"/>
      <c r="C18" s="38"/>
      <c r="D18" s="38"/>
      <c r="E18" s="38"/>
      <c r="F18" s="38"/>
      <c r="G18" s="38"/>
      <c r="H18" s="38"/>
      <c r="I18" s="38"/>
      <c r="J18" s="38"/>
      <c r="K18" s="38"/>
    </row>
    <row r="19" spans="1:11" ht="23.4">
      <c r="A19" s="253" t="s">
        <v>55</v>
      </c>
      <c r="B19" s="253"/>
      <c r="C19" s="253"/>
      <c r="D19" s="253"/>
      <c r="E19" s="253"/>
      <c r="F19" s="253"/>
      <c r="G19" s="253"/>
      <c r="H19" s="253"/>
      <c r="I19" s="253"/>
      <c r="J19" s="253"/>
      <c r="K19" s="253"/>
    </row>
    <row r="20" spans="1:11" ht="12.75" customHeight="1">
      <c r="A20" s="254" t="s">
        <v>56</v>
      </c>
      <c r="B20" s="254"/>
      <c r="C20" s="254"/>
      <c r="D20" s="254"/>
      <c r="E20" s="254"/>
      <c r="F20" s="254"/>
      <c r="G20" s="254"/>
      <c r="H20" s="254"/>
      <c r="I20" s="254"/>
    </row>
    <row r="21" spans="1:11">
      <c r="A21" s="254"/>
      <c r="B21" s="254"/>
      <c r="C21" s="254"/>
      <c r="D21" s="254"/>
      <c r="E21" s="254"/>
      <c r="F21" s="254"/>
      <c r="G21" s="254"/>
      <c r="H21" s="254"/>
      <c r="I21" s="254"/>
    </row>
    <row r="23" spans="1:11" ht="18.600000000000001" customHeight="1">
      <c r="A23" s="253" t="s">
        <v>57</v>
      </c>
      <c r="B23" s="253"/>
      <c r="C23" s="253"/>
      <c r="D23" s="253"/>
      <c r="E23" s="253"/>
      <c r="F23" s="253"/>
      <c r="G23" s="253"/>
      <c r="H23" s="253"/>
      <c r="I23" s="253"/>
      <c r="J23" s="253"/>
      <c r="K23" s="253"/>
    </row>
    <row r="24" spans="1:11" ht="25.8">
      <c r="A24" s="1" t="s">
        <v>58</v>
      </c>
      <c r="B24" s="40"/>
      <c r="C24" s="40"/>
      <c r="D24" s="40"/>
      <c r="E24" s="40"/>
      <c r="F24" s="40"/>
      <c r="G24" s="40"/>
      <c r="H24" s="40"/>
      <c r="I24" s="40"/>
      <c r="J24" s="40"/>
      <c r="K24" s="40"/>
    </row>
    <row r="25" spans="1:11">
      <c r="A25" s="1" t="s">
        <v>59</v>
      </c>
    </row>
    <row r="26" spans="1:11" ht="3.6" customHeight="1"/>
    <row r="27" spans="1:11">
      <c r="A27" s="1" t="s">
        <v>60</v>
      </c>
    </row>
    <row r="28" spans="1:11" ht="3" customHeight="1"/>
    <row r="29" spans="1:11">
      <c r="A29" s="1" t="s">
        <v>61</v>
      </c>
    </row>
    <row r="30" spans="1:11" ht="2.4" customHeight="1"/>
    <row r="31" spans="1:11">
      <c r="A31" s="1" t="s">
        <v>62</v>
      </c>
    </row>
    <row r="32" spans="1:11" ht="3" customHeight="1"/>
    <row r="33" spans="1:11">
      <c r="A33" s="1" t="s">
        <v>63</v>
      </c>
    </row>
    <row r="34" spans="1:11" ht="3.6" customHeight="1"/>
    <row r="35" spans="1:11">
      <c r="A35" s="41" t="s">
        <v>64</v>
      </c>
      <c r="B35" s="41"/>
      <c r="C35" s="41"/>
    </row>
    <row r="36" spans="1:11" ht="4.95" customHeight="1"/>
    <row r="37" spans="1:11">
      <c r="A37" s="1" t="s">
        <v>65</v>
      </c>
    </row>
    <row r="38" spans="1:11">
      <c r="A38" s="1" t="s">
        <v>66</v>
      </c>
    </row>
    <row r="39" spans="1:11">
      <c r="A39" s="1" t="s">
        <v>67</v>
      </c>
    </row>
    <row r="40" spans="1:11">
      <c r="A40" s="1" t="s">
        <v>68</v>
      </c>
    </row>
    <row r="41" spans="1:11">
      <c r="A41" s="1" t="s">
        <v>69</v>
      </c>
    </row>
    <row r="42" spans="1:11">
      <c r="A42" s="1" t="s">
        <v>70</v>
      </c>
    </row>
    <row r="43" spans="1:11" ht="7.2" customHeight="1"/>
    <row r="44" spans="1:11" ht="19.95" customHeight="1">
      <c r="A44" s="253" t="s">
        <v>71</v>
      </c>
      <c r="B44" s="253"/>
      <c r="C44" s="253"/>
      <c r="D44" s="253"/>
      <c r="E44" s="253"/>
      <c r="F44" s="253"/>
      <c r="G44" s="253"/>
      <c r="H44" s="253"/>
      <c r="I44" s="253"/>
      <c r="J44" s="253"/>
      <c r="K44" s="253"/>
    </row>
    <row r="45" spans="1:11" ht="2.4" customHeight="1"/>
    <row r="46" spans="1:11" ht="12.75" customHeight="1">
      <c r="A46" s="248" t="s">
        <v>72</v>
      </c>
      <c r="B46" s="248"/>
      <c r="C46" s="248"/>
      <c r="D46" s="248"/>
      <c r="E46" s="248"/>
      <c r="F46" s="248"/>
      <c r="G46" s="248"/>
      <c r="H46" s="248"/>
      <c r="I46" s="42"/>
    </row>
    <row r="47" spans="1:11">
      <c r="A47" s="248"/>
      <c r="B47" s="248"/>
      <c r="C47" s="248"/>
      <c r="D47" s="248"/>
      <c r="E47" s="248"/>
      <c r="F47" s="248"/>
      <c r="G47" s="248"/>
      <c r="H47" s="248"/>
      <c r="I47" s="42"/>
    </row>
    <row r="48" spans="1:11">
      <c r="A48" s="248"/>
      <c r="B48" s="248"/>
      <c r="C48" s="248"/>
      <c r="D48" s="248"/>
      <c r="E48" s="248"/>
      <c r="F48" s="248"/>
      <c r="G48" s="248"/>
      <c r="H48" s="248"/>
      <c r="I48" s="42"/>
    </row>
    <row r="50" spans="1:11" ht="21">
      <c r="A50" s="249" t="s">
        <v>73</v>
      </c>
      <c r="B50" s="249"/>
      <c r="C50" s="249"/>
      <c r="D50" s="249"/>
      <c r="E50" s="249"/>
      <c r="F50" s="249"/>
      <c r="G50" s="249"/>
      <c r="H50" s="249"/>
      <c r="I50" s="43"/>
      <c r="J50" s="43"/>
      <c r="K50" s="43"/>
    </row>
    <row r="52" spans="1:11" ht="18">
      <c r="A52" s="250" t="s">
        <v>74</v>
      </c>
      <c r="B52" s="250"/>
      <c r="C52" s="250"/>
      <c r="D52" s="250"/>
      <c r="E52" s="250"/>
      <c r="F52" s="250"/>
      <c r="G52" s="250"/>
      <c r="H52" s="250"/>
      <c r="I52" s="44"/>
      <c r="J52" s="44"/>
      <c r="K52" s="44"/>
    </row>
  </sheetData>
  <sheetProtection selectLockedCells="1" selectUnlockedCells="1"/>
  <mergeCells count="15">
    <mergeCell ref="A46:H48"/>
    <mergeCell ref="A50:H50"/>
    <mergeCell ref="A52:H52"/>
    <mergeCell ref="A15:K15"/>
    <mergeCell ref="A17:K17"/>
    <mergeCell ref="A19:K19"/>
    <mergeCell ref="A20:I21"/>
    <mergeCell ref="A23:K23"/>
    <mergeCell ref="A44:K44"/>
    <mergeCell ref="A13:K13"/>
    <mergeCell ref="A1:K1"/>
    <mergeCell ref="A2:K2"/>
    <mergeCell ref="D4:K5"/>
    <mergeCell ref="D7:K9"/>
    <mergeCell ref="D11:K11"/>
  </mergeCells>
  <pageMargins left="0.2" right="0.2" top="0.25" bottom="0.25" header="0.51180555555555551" footer="0.51180555555555551"/>
  <pageSetup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salestotals</vt:lpstr>
      <vt:lpstr>info 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admintower</dc:creator>
  <cp:lastModifiedBy>admintower</cp:lastModifiedBy>
  <cp:lastPrinted>2022-12-26T19:29:35Z</cp:lastPrinted>
  <dcterms:created xsi:type="dcterms:W3CDTF">2022-12-26T18:47:27Z</dcterms:created>
  <dcterms:modified xsi:type="dcterms:W3CDTF">2024-10-09T14:48:10Z</dcterms:modified>
</cp:coreProperties>
</file>